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9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<sst xmlns="http://schemas.openxmlformats.org/spreadsheetml/2006/main" count="57" uniqueCount="27">
  <si>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Program Outcome Rating</t>
  </si>
  <si>
    <t>Sample Identification</t>
  </si>
  <si>
    <t>MAX POINTS</t>
  </si>
  <si>
    <t>Apply Mathematical Induction</t>
  </si>
  <si>
    <t>Apply Minimization Techniques</t>
  </si>
  <si>
    <t>Graphs</t>
  </si>
  <si>
    <t>Proofs</t>
  </si>
  <si>
    <t>Logic</t>
  </si>
  <si>
    <t>Functions</t>
  </si>
  <si>
    <t>Sets</t>
  </si>
  <si>
    <t>Relations</t>
  </si>
  <si>
    <t>Student Outcome (a)</t>
  </si>
  <si>
    <t>Understand Terminology</t>
  </si>
  <si>
    <t>Perform Operations</t>
  </si>
  <si>
    <t>Understand Notation</t>
  </si>
  <si>
    <t>Apply Methods</t>
  </si>
  <si>
    <t>Know Proof Structure</t>
  </si>
  <si>
    <t>Compute Permutations</t>
  </si>
  <si>
    <t>Compute Combinations</t>
  </si>
  <si>
    <t>Know Terminology</t>
  </si>
  <si>
    <t>Describe in DNF</t>
  </si>
  <si>
    <t>Comb'ics</t>
  </si>
  <si>
    <t>Foundation Areas of CS: Discrete Structures and Logic</t>
  </si>
  <si>
    <t>Bool. Alg.</t>
  </si>
  <si>
    <t>Fall 12, MAD 2104 U02</t>
  </si>
  <si>
    <t>CS Major</t>
  </si>
  <si>
    <t>Non-CS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</si>
</sst>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3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1" fillId="26" borderId="10" xfId="39" applyFont="1" applyBorder="1" applyAlignment="1">
      <alignment/>
    </xf>
    <xf numFmtId="0" fontId="21" fillId="26" borderId="10" xfId="39" applyFont="1" applyBorder="1" applyAlignment="1">
      <alignment horizontal="center"/>
    </xf>
    <xf numFmtId="0" fontId="22" fillId="29" borderId="13" xfId="47" applyFont="1" applyBorder="1" applyAlignment="1">
      <alignment/>
    </xf>
    <xf numFmtId="0" fontId="21" fillId="29" borderId="10" xfId="47" applyFont="1" applyBorder="1" applyAlignment="1">
      <alignment horizontal="center"/>
    </xf>
    <xf numFmtId="9" fontId="22" fillId="31" borderId="0" xfId="54" applyNumberFormat="1" applyFont="1" applyAlignment="1">
      <alignment/>
    </xf>
    <xf numFmtId="9" fontId="22" fillId="21" borderId="0" xfId="39" applyNumberFormat="1" applyFont="1" applyFill="1" applyAlignment="1">
      <alignment/>
    </xf>
    <xf numFmtId="9" fontId="22" fillId="33" borderId="0" xfId="47" applyNumberFormat="1" applyFont="1" applyFill="1" applyAlignment="1">
      <alignment/>
    </xf>
    <xf numFmtId="0" fontId="41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2" max="2" width="29.421875" style="0" bestFit="1" customWidth="1"/>
    <col min="3" max="18" width="5.7109375" style="0" customWidth="1"/>
    <col min="19" max="19" width="13.7109375" style="0" customWidth="1"/>
    <col min="21" max="21" width="9.140625" style="11" customWidth="1"/>
  </cols>
  <sheetData>
    <row r="2" spans="2:19" ht="21">
      <c r="B2" s="3" t="s">
        <v>11</v>
      </c>
      <c r="C2" s="23" t="s">
        <v>22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1" t="s">
        <v>0</v>
      </c>
    </row>
    <row r="3" spans="2:19" ht="14.25" customHeight="1">
      <c r="B3" s="4" t="s">
        <v>1</v>
      </c>
      <c r="C3" s="22" t="s">
        <v>9</v>
      </c>
      <c r="D3" s="22"/>
      <c r="E3" s="26" t="s">
        <v>10</v>
      </c>
      <c r="F3" s="27"/>
      <c r="G3" s="26" t="s">
        <v>8</v>
      </c>
      <c r="H3" s="27"/>
      <c r="I3" s="26" t="s">
        <v>7</v>
      </c>
      <c r="J3" s="27"/>
      <c r="K3" s="22" t="s">
        <v>6</v>
      </c>
      <c r="L3" s="22"/>
      <c r="M3" s="22" t="s">
        <v>21</v>
      </c>
      <c r="N3" s="22"/>
      <c r="O3" s="26" t="s">
        <v>5</v>
      </c>
      <c r="P3" s="27"/>
      <c r="Q3" s="22" t="s">
        <v>23</v>
      </c>
      <c r="R3" s="22"/>
      <c r="S3" s="21"/>
    </row>
    <row r="4" spans="2:19" ht="116.25" customHeight="1">
      <c r="B4" s="10" t="s">
        <v>24</v>
      </c>
      <c r="C4" s="5" t="s">
        <v>12</v>
      </c>
      <c r="D4" s="6" t="s">
        <v>13</v>
      </c>
      <c r="E4" s="5" t="s">
        <v>12</v>
      </c>
      <c r="F4" s="6" t="s">
        <v>13</v>
      </c>
      <c r="G4" s="5" t="s">
        <v>12</v>
      </c>
      <c r="H4" s="6" t="s">
        <v>13</v>
      </c>
      <c r="I4" s="5" t="s">
        <v>14</v>
      </c>
      <c r="J4" s="6" t="s">
        <v>15</v>
      </c>
      <c r="K4" s="5" t="s">
        <v>16</v>
      </c>
      <c r="L4" s="6" t="s">
        <v>3</v>
      </c>
      <c r="M4" s="5" t="s">
        <v>17</v>
      </c>
      <c r="N4" s="6" t="s">
        <v>18</v>
      </c>
      <c r="O4" s="5" t="s">
        <v>19</v>
      </c>
      <c r="P4" s="6" t="s">
        <v>15</v>
      </c>
      <c r="Q4" s="5" t="s">
        <v>20</v>
      </c>
      <c r="R4" s="6" t="s">
        <v>4</v>
      </c>
      <c r="S4" s="21"/>
    </row>
    <row r="5" spans="2:21" ht="15" customHeight="1">
      <c r="B5" s="9" t="s">
        <v>2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7">
        <f>SUM(C5:R5)</f>
        <v>16</v>
      </c>
      <c r="T5" s="4"/>
      <c r="U5" s="28"/>
    </row>
    <row r="6" spans="1:21" ht="15">
      <c r="A6">
        <v>1</v>
      </c>
      <c r="B6" s="16" t="s">
        <v>25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0</v>
      </c>
      <c r="K6" s="17">
        <v>1</v>
      </c>
      <c r="L6" s="17">
        <v>0</v>
      </c>
      <c r="M6" s="17">
        <v>1</v>
      </c>
      <c r="N6" s="17">
        <v>0</v>
      </c>
      <c r="O6" s="17">
        <v>1</v>
      </c>
      <c r="P6" s="17">
        <v>1</v>
      </c>
      <c r="Q6" s="17">
        <v>0</v>
      </c>
      <c r="R6" s="17">
        <v>0</v>
      </c>
      <c r="S6" s="17">
        <f>SUM(C6:R6)</f>
        <v>11</v>
      </c>
      <c r="T6" s="17">
        <v>1</v>
      </c>
      <c r="U6" s="17">
        <v>1</v>
      </c>
    </row>
    <row r="7" spans="1:21" ht="15">
      <c r="A7">
        <v>2</v>
      </c>
      <c r="B7" s="14" t="s">
        <v>26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15">
        <v>1</v>
      </c>
      <c r="Q7" s="15">
        <v>0</v>
      </c>
      <c r="R7" s="15">
        <v>0</v>
      </c>
      <c r="S7" s="15">
        <f aca="true" t="shared" si="0" ref="S7:S32">SUM(C7:R7)</f>
        <v>3</v>
      </c>
      <c r="T7" s="14"/>
      <c r="U7" s="14"/>
    </row>
    <row r="8" spans="1:21" ht="15">
      <c r="A8">
        <v>3</v>
      </c>
      <c r="B8" s="16" t="s">
        <v>25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0</v>
      </c>
      <c r="M8" s="17">
        <v>0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f t="shared" si="0"/>
        <v>14</v>
      </c>
      <c r="T8" s="17">
        <v>1</v>
      </c>
      <c r="U8" s="17">
        <v>2</v>
      </c>
    </row>
    <row r="9" spans="1:21" ht="15">
      <c r="A9">
        <v>4</v>
      </c>
      <c r="B9" s="16" t="s">
        <v>25</v>
      </c>
      <c r="C9" s="17">
        <v>1</v>
      </c>
      <c r="D9" s="17">
        <v>0</v>
      </c>
      <c r="E9" s="17">
        <v>1</v>
      </c>
      <c r="F9" s="17">
        <v>1</v>
      </c>
      <c r="G9" s="17">
        <v>0</v>
      </c>
      <c r="H9" s="17">
        <v>0</v>
      </c>
      <c r="I9" s="17">
        <v>1</v>
      </c>
      <c r="J9" s="17">
        <v>1</v>
      </c>
      <c r="K9" s="17">
        <v>0</v>
      </c>
      <c r="L9" s="17">
        <v>0</v>
      </c>
      <c r="M9" s="17">
        <v>1</v>
      </c>
      <c r="N9" s="17">
        <v>0</v>
      </c>
      <c r="O9" s="17">
        <v>1</v>
      </c>
      <c r="P9" s="17">
        <v>1</v>
      </c>
      <c r="Q9" s="17">
        <v>0</v>
      </c>
      <c r="R9" s="17">
        <v>0</v>
      </c>
      <c r="S9" s="17">
        <f t="shared" si="0"/>
        <v>8</v>
      </c>
      <c r="T9" s="17">
        <v>1</v>
      </c>
      <c r="U9" s="17">
        <v>3</v>
      </c>
    </row>
    <row r="10" spans="1:21" ht="15">
      <c r="A10">
        <v>5</v>
      </c>
      <c r="B10" s="16" t="s">
        <v>25</v>
      </c>
      <c r="C10" s="17">
        <v>1</v>
      </c>
      <c r="D10" s="17">
        <v>0</v>
      </c>
      <c r="E10" s="17">
        <v>1</v>
      </c>
      <c r="F10" s="17">
        <v>0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0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f t="shared" si="0"/>
        <v>13</v>
      </c>
      <c r="T10" s="17">
        <v>1</v>
      </c>
      <c r="U10" s="17">
        <v>4</v>
      </c>
    </row>
    <row r="11" spans="1:21" ht="15">
      <c r="A11">
        <v>6</v>
      </c>
      <c r="B11" s="14" t="s">
        <v>26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>
        <v>0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0</v>
      </c>
      <c r="S11" s="15">
        <f t="shared" si="0"/>
        <v>14</v>
      </c>
      <c r="T11" s="14"/>
      <c r="U11" s="14"/>
    </row>
    <row r="12" spans="1:21" ht="15">
      <c r="A12">
        <v>7</v>
      </c>
      <c r="B12" s="16" t="s">
        <v>25</v>
      </c>
      <c r="C12" s="17">
        <v>0</v>
      </c>
      <c r="D12" s="17">
        <v>0</v>
      </c>
      <c r="E12" s="17">
        <v>1</v>
      </c>
      <c r="F12" s="17">
        <v>0</v>
      </c>
      <c r="G12" s="17">
        <v>1</v>
      </c>
      <c r="H12" s="17">
        <v>0</v>
      </c>
      <c r="I12" s="17">
        <v>1</v>
      </c>
      <c r="J12" s="17">
        <v>1</v>
      </c>
      <c r="K12" s="17">
        <v>1</v>
      </c>
      <c r="L12" s="17">
        <v>0</v>
      </c>
      <c r="M12" s="17">
        <v>1</v>
      </c>
      <c r="N12" s="17">
        <v>1</v>
      </c>
      <c r="O12" s="17">
        <v>1</v>
      </c>
      <c r="P12" s="17">
        <v>1</v>
      </c>
      <c r="Q12" s="17">
        <v>0</v>
      </c>
      <c r="R12" s="17">
        <v>1</v>
      </c>
      <c r="S12" s="17">
        <f t="shared" si="0"/>
        <v>10</v>
      </c>
      <c r="T12" s="17">
        <v>1</v>
      </c>
      <c r="U12" s="17">
        <v>5</v>
      </c>
    </row>
    <row r="13" spans="1:21" ht="15">
      <c r="A13">
        <v>8</v>
      </c>
      <c r="B13" s="14" t="s">
        <v>26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f t="shared" si="0"/>
        <v>16</v>
      </c>
      <c r="T13" s="14"/>
      <c r="U13" s="14"/>
    </row>
    <row r="14" spans="1:21" ht="15">
      <c r="A14">
        <v>9</v>
      </c>
      <c r="B14" s="14" t="s">
        <v>26</v>
      </c>
      <c r="C14" s="15">
        <v>0</v>
      </c>
      <c r="D14" s="15">
        <v>0</v>
      </c>
      <c r="E14" s="15">
        <v>1</v>
      </c>
      <c r="F14" s="15">
        <v>1</v>
      </c>
      <c r="G14" s="15">
        <v>1</v>
      </c>
      <c r="H14" s="15">
        <v>0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0</v>
      </c>
      <c r="R14" s="15">
        <v>0</v>
      </c>
      <c r="S14" s="15">
        <f t="shared" si="0"/>
        <v>11</v>
      </c>
      <c r="T14" s="14"/>
      <c r="U14" s="14"/>
    </row>
    <row r="15" spans="1:21" ht="15">
      <c r="A15">
        <v>10</v>
      </c>
      <c r="B15" s="14" t="s">
        <v>26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1</v>
      </c>
      <c r="N15" s="15">
        <v>1</v>
      </c>
      <c r="O15" s="15">
        <v>1</v>
      </c>
      <c r="P15" s="15">
        <v>0</v>
      </c>
      <c r="Q15" s="15">
        <v>1</v>
      </c>
      <c r="R15" s="15">
        <v>1</v>
      </c>
      <c r="S15" s="15">
        <f t="shared" si="0"/>
        <v>14</v>
      </c>
      <c r="T15" s="14"/>
      <c r="U15" s="14"/>
    </row>
    <row r="16" spans="1:21" ht="15">
      <c r="A16">
        <v>11</v>
      </c>
      <c r="B16" s="16" t="s">
        <v>25</v>
      </c>
      <c r="C16" s="17">
        <v>0</v>
      </c>
      <c r="D16" s="17">
        <v>0</v>
      </c>
      <c r="E16" s="17">
        <v>1</v>
      </c>
      <c r="F16" s="17">
        <v>1</v>
      </c>
      <c r="G16" s="17">
        <v>1</v>
      </c>
      <c r="H16" s="17">
        <v>0</v>
      </c>
      <c r="I16" s="17">
        <v>1</v>
      </c>
      <c r="J16" s="17">
        <v>1</v>
      </c>
      <c r="K16" s="17">
        <v>1</v>
      </c>
      <c r="L16" s="17">
        <v>0</v>
      </c>
      <c r="M16" s="17">
        <v>1</v>
      </c>
      <c r="N16" s="17">
        <v>1</v>
      </c>
      <c r="O16" s="17">
        <v>1</v>
      </c>
      <c r="P16" s="17">
        <v>1</v>
      </c>
      <c r="Q16" s="17">
        <v>0</v>
      </c>
      <c r="R16" s="17">
        <v>0</v>
      </c>
      <c r="S16" s="17">
        <f t="shared" si="0"/>
        <v>10</v>
      </c>
      <c r="T16" s="17">
        <v>1</v>
      </c>
      <c r="U16" s="17">
        <v>6</v>
      </c>
    </row>
    <row r="17" spans="1:21" ht="15">
      <c r="A17">
        <v>12</v>
      </c>
      <c r="B17" s="14" t="s">
        <v>26</v>
      </c>
      <c r="C17" s="15">
        <v>0</v>
      </c>
      <c r="D17" s="15">
        <v>0</v>
      </c>
      <c r="E17" s="15">
        <v>1</v>
      </c>
      <c r="F17" s="15">
        <v>1</v>
      </c>
      <c r="G17" s="15">
        <v>1</v>
      </c>
      <c r="H17" s="15">
        <v>0</v>
      </c>
      <c r="I17" s="15">
        <v>1</v>
      </c>
      <c r="J17" s="15">
        <v>1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5">
        <v>0</v>
      </c>
      <c r="S17" s="15">
        <f t="shared" si="0"/>
        <v>6</v>
      </c>
      <c r="T17" s="14"/>
      <c r="U17" s="14"/>
    </row>
    <row r="18" spans="1:21" ht="15">
      <c r="A18">
        <v>13</v>
      </c>
      <c r="B18" s="16" t="s">
        <v>25</v>
      </c>
      <c r="C18" s="17">
        <v>0</v>
      </c>
      <c r="D18" s="17">
        <v>0</v>
      </c>
      <c r="E18" s="17">
        <v>1</v>
      </c>
      <c r="F18" s="17">
        <v>0</v>
      </c>
      <c r="G18" s="17">
        <v>1</v>
      </c>
      <c r="H18" s="17">
        <v>0</v>
      </c>
      <c r="I18" s="17">
        <v>1</v>
      </c>
      <c r="J18" s="17">
        <v>1</v>
      </c>
      <c r="K18" s="17">
        <v>0</v>
      </c>
      <c r="L18" s="17">
        <v>0</v>
      </c>
      <c r="M18" s="17">
        <v>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f t="shared" si="0"/>
        <v>5</v>
      </c>
      <c r="T18" s="17">
        <v>1</v>
      </c>
      <c r="U18" s="17">
        <v>7</v>
      </c>
    </row>
    <row r="19" spans="1:21" ht="15">
      <c r="A19">
        <v>14</v>
      </c>
      <c r="B19" s="14" t="s">
        <v>26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</v>
      </c>
      <c r="R19" s="15">
        <v>0</v>
      </c>
      <c r="S19" s="15">
        <f t="shared" si="0"/>
        <v>1</v>
      </c>
      <c r="T19" s="14"/>
      <c r="U19" s="14"/>
    </row>
    <row r="20" spans="1:21" ht="15">
      <c r="A20">
        <v>15</v>
      </c>
      <c r="B20" s="16" t="s">
        <v>25</v>
      </c>
      <c r="C20" s="17">
        <v>1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1</v>
      </c>
      <c r="Q20" s="17">
        <v>1</v>
      </c>
      <c r="R20" s="17">
        <v>0</v>
      </c>
      <c r="S20" s="17">
        <f t="shared" si="0"/>
        <v>7</v>
      </c>
      <c r="T20" s="17">
        <v>1</v>
      </c>
      <c r="U20" s="17">
        <v>8</v>
      </c>
    </row>
    <row r="21" spans="1:21" ht="15">
      <c r="A21">
        <v>16</v>
      </c>
      <c r="B21" s="16" t="s">
        <v>25</v>
      </c>
      <c r="C21" s="17">
        <v>0</v>
      </c>
      <c r="D21" s="17">
        <v>0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0</v>
      </c>
      <c r="M21" s="17">
        <v>1</v>
      </c>
      <c r="N21" s="17">
        <v>1</v>
      </c>
      <c r="O21" s="17">
        <v>0</v>
      </c>
      <c r="P21" s="17">
        <v>0</v>
      </c>
      <c r="Q21" s="17">
        <v>1</v>
      </c>
      <c r="R21" s="17">
        <v>1</v>
      </c>
      <c r="S21" s="17">
        <f t="shared" si="0"/>
        <v>11</v>
      </c>
      <c r="T21" s="17">
        <v>1</v>
      </c>
      <c r="U21" s="17">
        <v>9</v>
      </c>
    </row>
    <row r="22" spans="1:21" ht="15">
      <c r="A22">
        <v>17</v>
      </c>
      <c r="B22" s="16" t="s">
        <v>25</v>
      </c>
      <c r="C22" s="17">
        <v>1</v>
      </c>
      <c r="D22" s="17">
        <v>1</v>
      </c>
      <c r="E22" s="17">
        <v>1</v>
      </c>
      <c r="F22" s="17">
        <v>0</v>
      </c>
      <c r="G22" s="17">
        <v>1</v>
      </c>
      <c r="H22" s="17">
        <v>1</v>
      </c>
      <c r="I22" s="17">
        <v>1</v>
      </c>
      <c r="J22" s="17">
        <v>1</v>
      </c>
      <c r="K22" s="17">
        <v>0</v>
      </c>
      <c r="L22" s="17">
        <v>0</v>
      </c>
      <c r="M22" s="17">
        <v>0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f t="shared" si="0"/>
        <v>12</v>
      </c>
      <c r="T22" s="17">
        <v>1</v>
      </c>
      <c r="U22" s="17">
        <v>10</v>
      </c>
    </row>
    <row r="23" spans="1:21" ht="15">
      <c r="A23">
        <v>18</v>
      </c>
      <c r="B23" s="16" t="s">
        <v>25</v>
      </c>
      <c r="C23" s="17">
        <v>1</v>
      </c>
      <c r="D23" s="17">
        <v>1</v>
      </c>
      <c r="E23" s="17">
        <v>0</v>
      </c>
      <c r="F23" s="17">
        <v>0</v>
      </c>
      <c r="G23" s="17">
        <v>1</v>
      </c>
      <c r="H23" s="17">
        <v>0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1</v>
      </c>
      <c r="Q23" s="17">
        <v>1</v>
      </c>
      <c r="R23" s="17">
        <v>1</v>
      </c>
      <c r="S23" s="17">
        <f t="shared" si="0"/>
        <v>9</v>
      </c>
      <c r="T23" s="17">
        <v>1</v>
      </c>
      <c r="U23" s="17">
        <v>11</v>
      </c>
    </row>
    <row r="24" spans="1:21" ht="15">
      <c r="A24">
        <v>19</v>
      </c>
      <c r="B24" s="14" t="s">
        <v>26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f t="shared" si="0"/>
        <v>2</v>
      </c>
      <c r="T24" s="14"/>
      <c r="U24" s="14"/>
    </row>
    <row r="25" spans="1:21" ht="15">
      <c r="A25">
        <v>20</v>
      </c>
      <c r="B25" s="16" t="s">
        <v>25</v>
      </c>
      <c r="C25" s="17">
        <v>0</v>
      </c>
      <c r="D25" s="17">
        <v>0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0</v>
      </c>
      <c r="S25" s="17">
        <f t="shared" si="0"/>
        <v>13</v>
      </c>
      <c r="T25" s="17">
        <v>1</v>
      </c>
      <c r="U25" s="17">
        <v>12</v>
      </c>
    </row>
    <row r="26" spans="1:21" ht="15">
      <c r="A26">
        <v>21</v>
      </c>
      <c r="B26" s="16" t="s">
        <v>25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f t="shared" si="0"/>
        <v>16</v>
      </c>
      <c r="T26" s="17">
        <v>1</v>
      </c>
      <c r="U26" s="17">
        <v>13</v>
      </c>
    </row>
    <row r="27" spans="1:21" ht="15">
      <c r="A27">
        <v>22</v>
      </c>
      <c r="B27" s="16" t="s">
        <v>25</v>
      </c>
      <c r="C27" s="17">
        <v>0</v>
      </c>
      <c r="D27" s="17">
        <v>0</v>
      </c>
      <c r="E27" s="17">
        <v>1</v>
      </c>
      <c r="F27" s="17">
        <v>0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0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0</v>
      </c>
      <c r="S27" s="17">
        <f t="shared" si="0"/>
        <v>11</v>
      </c>
      <c r="T27" s="17">
        <v>1</v>
      </c>
      <c r="U27" s="17">
        <v>14</v>
      </c>
    </row>
    <row r="28" spans="1:21" ht="15">
      <c r="A28">
        <v>23</v>
      </c>
      <c r="B28" s="16" t="s">
        <v>25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0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f t="shared" si="0"/>
        <v>15</v>
      </c>
      <c r="T28" s="17">
        <v>1</v>
      </c>
      <c r="U28" s="17">
        <v>15</v>
      </c>
    </row>
    <row r="29" spans="1:21" ht="15">
      <c r="A29">
        <v>24</v>
      </c>
      <c r="B29" s="16" t="s">
        <v>25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0</v>
      </c>
      <c r="I29" s="17">
        <v>1</v>
      </c>
      <c r="J29" s="17">
        <v>1</v>
      </c>
      <c r="K29" s="17">
        <v>0</v>
      </c>
      <c r="L29" s="17">
        <v>0</v>
      </c>
      <c r="M29" s="17">
        <v>0</v>
      </c>
      <c r="N29" s="17">
        <v>1</v>
      </c>
      <c r="O29" s="17">
        <v>1</v>
      </c>
      <c r="P29" s="17">
        <v>1</v>
      </c>
      <c r="Q29" s="17">
        <v>1</v>
      </c>
      <c r="R29" s="17">
        <v>0</v>
      </c>
      <c r="S29" s="17">
        <f t="shared" si="0"/>
        <v>11</v>
      </c>
      <c r="T29" s="17">
        <v>1</v>
      </c>
      <c r="U29" s="17">
        <v>16</v>
      </c>
    </row>
    <row r="30" spans="1:21" ht="15">
      <c r="A30">
        <v>25</v>
      </c>
      <c r="B30" s="16" t="s">
        <v>25</v>
      </c>
      <c r="C30" s="17">
        <v>1</v>
      </c>
      <c r="D30" s="17">
        <v>0</v>
      </c>
      <c r="E30" s="17">
        <v>1</v>
      </c>
      <c r="F30" s="17">
        <v>1</v>
      </c>
      <c r="G30" s="17">
        <v>1</v>
      </c>
      <c r="H30" s="17">
        <v>0</v>
      </c>
      <c r="I30" s="17">
        <v>1</v>
      </c>
      <c r="J30" s="17">
        <v>1</v>
      </c>
      <c r="K30" s="17">
        <v>0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1</v>
      </c>
      <c r="R30" s="17">
        <v>0</v>
      </c>
      <c r="S30" s="17">
        <f t="shared" si="0"/>
        <v>9</v>
      </c>
      <c r="T30" s="17">
        <v>1</v>
      </c>
      <c r="U30" s="17">
        <v>17</v>
      </c>
    </row>
    <row r="31" spans="1:21" ht="15">
      <c r="A31">
        <v>26</v>
      </c>
      <c r="B31" s="16" t="s">
        <v>25</v>
      </c>
      <c r="C31" s="17">
        <v>1</v>
      </c>
      <c r="D31" s="17">
        <v>0</v>
      </c>
      <c r="E31" s="17">
        <v>1</v>
      </c>
      <c r="F31" s="17">
        <v>1</v>
      </c>
      <c r="G31" s="17">
        <v>1</v>
      </c>
      <c r="H31" s="17">
        <v>0</v>
      </c>
      <c r="I31" s="17">
        <v>1</v>
      </c>
      <c r="J31" s="17">
        <v>1</v>
      </c>
      <c r="K31" s="17">
        <v>0</v>
      </c>
      <c r="L31" s="17">
        <v>0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0</v>
      </c>
      <c r="S31" s="17">
        <f t="shared" si="0"/>
        <v>11</v>
      </c>
      <c r="T31" s="17">
        <v>1</v>
      </c>
      <c r="U31" s="17">
        <v>18</v>
      </c>
    </row>
    <row r="32" spans="1:21" ht="15">
      <c r="A32">
        <v>27</v>
      </c>
      <c r="B32" s="16" t="s">
        <v>25</v>
      </c>
      <c r="C32" s="17">
        <v>1</v>
      </c>
      <c r="D32" s="17">
        <v>0</v>
      </c>
      <c r="E32" s="17">
        <v>1</v>
      </c>
      <c r="F32" s="17">
        <v>0</v>
      </c>
      <c r="G32" s="17">
        <v>1</v>
      </c>
      <c r="H32" s="17">
        <v>1</v>
      </c>
      <c r="I32" s="17">
        <v>1</v>
      </c>
      <c r="J32" s="17">
        <v>0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0</v>
      </c>
      <c r="Q32" s="17">
        <v>0</v>
      </c>
      <c r="R32" s="17">
        <v>0</v>
      </c>
      <c r="S32" s="17">
        <f t="shared" si="0"/>
        <v>10</v>
      </c>
      <c r="T32" s="17">
        <v>1</v>
      </c>
      <c r="U32" s="17">
        <v>19</v>
      </c>
    </row>
    <row r="33" spans="2:20" ht="15.75">
      <c r="B33" s="1"/>
      <c r="T33" s="11">
        <f>SUM(T6:T32)</f>
        <v>19</v>
      </c>
    </row>
    <row r="34" spans="2:20" ht="15.75">
      <c r="B34" s="2"/>
      <c r="C34" s="13">
        <f aca="true" t="shared" si="1" ref="C34:S34">SUM(C6:C32)-C7-C11-C13-C14-C15-C17-C19-C24</f>
        <v>13</v>
      </c>
      <c r="D34" s="13">
        <f t="shared" si="1"/>
        <v>7</v>
      </c>
      <c r="E34" s="13">
        <f t="shared" si="1"/>
        <v>17</v>
      </c>
      <c r="F34" s="13">
        <f t="shared" si="1"/>
        <v>11</v>
      </c>
      <c r="G34" s="13">
        <f t="shared" si="1"/>
        <v>18</v>
      </c>
      <c r="H34" s="13">
        <f t="shared" si="1"/>
        <v>10</v>
      </c>
      <c r="I34" s="13">
        <f t="shared" si="1"/>
        <v>19</v>
      </c>
      <c r="J34" s="13">
        <f t="shared" si="1"/>
        <v>17</v>
      </c>
      <c r="K34" s="13">
        <f t="shared" si="1"/>
        <v>11</v>
      </c>
      <c r="L34" s="13">
        <f t="shared" si="1"/>
        <v>3</v>
      </c>
      <c r="M34" s="13">
        <f t="shared" si="1"/>
        <v>14</v>
      </c>
      <c r="N34" s="13">
        <f t="shared" si="1"/>
        <v>14</v>
      </c>
      <c r="O34" s="13">
        <f t="shared" si="1"/>
        <v>16</v>
      </c>
      <c r="P34" s="13">
        <f t="shared" si="1"/>
        <v>15</v>
      </c>
      <c r="Q34" s="13">
        <f t="shared" si="1"/>
        <v>13</v>
      </c>
      <c r="R34" s="13">
        <f t="shared" si="1"/>
        <v>8</v>
      </c>
      <c r="S34" s="11">
        <f t="shared" si="1"/>
        <v>206</v>
      </c>
      <c r="T34" s="11"/>
    </row>
    <row r="35" spans="2:22" ht="15.75">
      <c r="B35" s="2"/>
      <c r="C35" s="18">
        <f>C34/$T$33</f>
        <v>0.6842105263157895</v>
      </c>
      <c r="D35" s="19">
        <f aca="true" t="shared" si="2" ref="D35:R35">D34/$T$33</f>
        <v>0.3684210526315789</v>
      </c>
      <c r="E35" s="20">
        <f t="shared" si="2"/>
        <v>0.8947368421052632</v>
      </c>
      <c r="F35" s="19">
        <f t="shared" si="2"/>
        <v>0.5789473684210527</v>
      </c>
      <c r="G35" s="20">
        <f t="shared" si="2"/>
        <v>0.9473684210526315</v>
      </c>
      <c r="H35" s="19">
        <f t="shared" si="2"/>
        <v>0.5263157894736842</v>
      </c>
      <c r="I35" s="20">
        <f t="shared" si="2"/>
        <v>1</v>
      </c>
      <c r="J35" s="20">
        <f t="shared" si="2"/>
        <v>0.8947368421052632</v>
      </c>
      <c r="K35" s="19">
        <f t="shared" si="2"/>
        <v>0.5789473684210527</v>
      </c>
      <c r="L35" s="19">
        <f t="shared" si="2"/>
        <v>0.15789473684210525</v>
      </c>
      <c r="M35" s="20">
        <f t="shared" si="2"/>
        <v>0.7368421052631579</v>
      </c>
      <c r="N35" s="20">
        <f t="shared" si="2"/>
        <v>0.7368421052631579</v>
      </c>
      <c r="O35" s="20">
        <f t="shared" si="2"/>
        <v>0.8421052631578947</v>
      </c>
      <c r="P35" s="20">
        <f t="shared" si="2"/>
        <v>0.7894736842105263</v>
      </c>
      <c r="Q35" s="18">
        <f t="shared" si="2"/>
        <v>0.6842105263157895</v>
      </c>
      <c r="R35" s="19">
        <f t="shared" si="2"/>
        <v>0.42105263157894735</v>
      </c>
      <c r="T35" s="12"/>
      <c r="V35">
        <f>13/19%</f>
        <v>68.42105263157895</v>
      </c>
    </row>
  </sheetData>
  <sheetProtection/>
  <mergeCells count="10">
    <mergeCell ref="S2:S4"/>
    <mergeCell ref="C3:D3"/>
    <mergeCell ref="K3:L3"/>
    <mergeCell ref="M3:N3"/>
    <mergeCell ref="Q3:R3"/>
    <mergeCell ref="C2:R2"/>
    <mergeCell ref="E3:F3"/>
    <mergeCell ref="G3:H3"/>
    <mergeCell ref="I3:J3"/>
    <mergeCell ref="O3:P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FIU-SCS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FIU-SCS</dc:creator>
  <cp:keywords/>
  <dc:description/>
  <cp:lastModifiedBy>Pestaina</cp:lastModifiedBy>
  <cp:lastPrinted>2012-04-04T15:35:00Z</cp:lastPrinted>
  <dcterms:created xsi:type="dcterms:W3CDTF">2010-12-14T16:50:47Z</dcterms:created>
  <dcterms:modified xsi:type="dcterms:W3CDTF">2013-08-18T16:12:30Z</dcterms:modified>
  <cp:category/>
  <cp:version/>
  <cp:contentType/>
  <cp:contentStatus/>
</cp:coreProperties>
</file>