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6890" windowHeight="8940" activeTab="0"/>
  </bookViews>
  <sheets>
    <sheet name="Sheet1" sheetId="1" r:id="rId1"/>
    <sheet name="SPECS" sheetId="2" r:id="rId2"/>
    <sheet name="Sheet3" sheetId="3" r:id="rId3"/>
  </sheets>
  <definedNames/>
  <calcPr fullCalcOnLoad="1"/>
</workbook>
</file>

<file path=xl/sharedStrings.xml><?xml version="1.0" encoding="utf-8"?>
<sst xmlns="http://schemas.openxmlformats.org/spreadsheetml/2006/main" count="57" uniqueCount="55">
  <si>
    <t>Program Outcome Rating</t>
  </si>
  <si>
    <t>Sample Identification</t>
  </si>
  <si>
    <t>Student Outcome (d)</t>
  </si>
  <si>
    <t>Record the Java API Unit names in the spaces below</t>
  </si>
  <si>
    <t>Programming: Use of the Java API</t>
  </si>
  <si>
    <t>String</t>
  </si>
  <si>
    <t>ArrayList or LinkedList</t>
  </si>
  <si>
    <t>Map.Entry</t>
  </si>
  <si>
    <t>Iterator</t>
  </si>
  <si>
    <t>File or FileReader or PrintWriter</t>
  </si>
  <si>
    <t>Integration of all compenents into working program that meets specs</t>
  </si>
  <si>
    <t>RUBRIC NOTES:</t>
  </si>
  <si>
    <r>
      <t xml:space="preserve">Semester, Class, Section, Assignment # and Title             </t>
    </r>
    <r>
      <rPr>
        <sz val="14"/>
        <color indexed="8"/>
        <rFont val="Calibri"/>
        <family val="2"/>
      </rPr>
      <t>Spring 2011 COP-3530-U02</t>
    </r>
  </si>
  <si>
    <t>Homework 5:  due 04/06/2011 on Moodle at the start of the class</t>
  </si>
  <si>
    <t>A simple search engine: For a given document collection, and for user specified (small) set of key words, find documents that are most related to them. Learn how to construct your own application relevant data structures using  JAVA API  to implement your own data structures.</t>
  </si>
  <si>
    <t xml:space="preserve">What to submit: </t>
  </si>
  <si>
    <t>Zipped:</t>
  </si>
  <si>
    <r>
      <t>1.</t>
    </r>
    <r>
      <rPr>
        <sz val="7"/>
        <color indexed="8"/>
        <rFont val="Times New Roman"/>
        <family val="1"/>
      </rPr>
      <t xml:space="preserve">      </t>
    </r>
    <r>
      <rPr>
        <sz val="12"/>
        <color indexed="8"/>
        <rFont val="Cambria"/>
        <family val="1"/>
      </rPr>
      <t>Run directory with your code and output file.</t>
    </r>
  </si>
  <si>
    <r>
      <t>2.</t>
    </r>
    <r>
      <rPr>
        <sz val="7"/>
        <color indexed="8"/>
        <rFont val="Times New Roman"/>
        <family val="1"/>
      </rPr>
      <t xml:space="preserve">      </t>
    </r>
    <r>
      <rPr>
        <sz val="12"/>
        <color indexed="8"/>
        <rFont val="Cambria"/>
        <family val="1"/>
      </rPr>
      <t>A file with the following statement:</t>
    </r>
  </si>
  <si>
    <t>I attest that I, YOUR NAME, and no one else, had written up this assignment. I have discussed the following problems with NAMES. I have not copied code from any site other than the ones specifically allowed and referenced on the moodle.</t>
  </si>
  <si>
    <t xml:space="preserve">What to do: </t>
  </si>
  <si>
    <r>
      <t>1.</t>
    </r>
    <r>
      <rPr>
        <sz val="7"/>
        <color indexed="8"/>
        <rFont val="Times New Roman"/>
        <family val="1"/>
      </rPr>
      <t xml:space="preserve">      </t>
    </r>
    <r>
      <rPr>
        <sz val="12"/>
        <color indexed="8"/>
        <rFont val="Cambria"/>
        <family val="1"/>
      </rPr>
      <t>Read in DocList.txt which provides titles of all documents and their importance level (0/1).</t>
    </r>
  </si>
  <si>
    <r>
      <t>2.</t>
    </r>
    <r>
      <rPr>
        <sz val="7"/>
        <color indexed="8"/>
        <rFont val="Times New Roman"/>
        <family val="1"/>
      </rPr>
      <t xml:space="preserve">      </t>
    </r>
    <r>
      <rPr>
        <sz val="12"/>
        <color indexed="8"/>
        <rFont val="Cambria"/>
        <family val="1"/>
      </rPr>
      <t>Read in the documents that are in the DocList.</t>
    </r>
  </si>
  <si>
    <r>
      <t>3.</t>
    </r>
    <r>
      <rPr>
        <sz val="7"/>
        <color indexed="8"/>
        <rFont val="Times New Roman"/>
        <family val="1"/>
      </rPr>
      <t xml:space="preserve">      </t>
    </r>
    <r>
      <rPr>
        <sz val="12"/>
        <color indexed="8"/>
        <rFont val="Cambria"/>
        <family val="1"/>
      </rPr>
      <t>As you read in each Doc start constructing Following DataStructures:</t>
    </r>
  </si>
  <si>
    <r>
      <t>a.</t>
    </r>
    <r>
      <rPr>
        <sz val="7"/>
        <color indexed="8"/>
        <rFont val="Times New Roman"/>
        <family val="1"/>
      </rPr>
      <t xml:space="preserve">       </t>
    </r>
    <r>
      <rPr>
        <sz val="12"/>
        <color indexed="8"/>
        <rFont val="Cambria"/>
        <family val="1"/>
      </rPr>
      <t xml:space="preserve">DS&lt;Document&gt;, where DocClass contains the title of the doc, list of words in the doc and their position in the doc. Do not forget to include the words from the title. These need to be distinguished from text words. In the text there might be a link to another document ([title]), Keep track of all the documents that this document is pointing to. If it is referenced more than once, ignore the other occurrences.  </t>
    </r>
  </si>
  <si>
    <r>
      <t>b.</t>
    </r>
    <r>
      <rPr>
        <sz val="7"/>
        <color indexed="8"/>
        <rFont val="Times New Roman"/>
        <family val="1"/>
      </rPr>
      <t xml:space="preserve">      </t>
    </r>
    <r>
      <rPr>
        <sz val="12"/>
        <color indexed="8"/>
        <rFont val="Cambria"/>
        <family val="1"/>
      </rPr>
      <t>DS&lt;Vocabulary&gt;, which contains all the words from all the documents. For each word keep track of the documents it belongs to and the total number of occurrences in this document collection.</t>
    </r>
  </si>
  <si>
    <r>
      <t>4.</t>
    </r>
    <r>
      <rPr>
        <b/>
        <sz val="7"/>
        <color indexed="8"/>
        <rFont val="Times New Roman"/>
        <family val="1"/>
      </rPr>
      <t xml:space="preserve">     </t>
    </r>
    <r>
      <rPr>
        <sz val="12"/>
        <color indexed="8"/>
        <rFont val="Cambria"/>
        <family val="1"/>
      </rPr>
      <t>Once you finish reading all the docs and constructing the Document and Vocabulary DataStructures, find in Vocabulary all the words whose total occurrence count is greater than T (this is input parameter).  These are ‘common word’ such as is, was, the, a, as… . They do not help in distinguishing one doc from the other. Remove them from vocabulary list to another DS that only keeps track of them and their count</t>
    </r>
    <r>
      <rPr>
        <b/>
        <sz val="12"/>
        <color indexed="8"/>
        <rFont val="Cambria"/>
        <family val="1"/>
      </rPr>
      <t>. Print them in alphabetical order, together with their count.</t>
    </r>
  </si>
  <si>
    <r>
      <t>5.</t>
    </r>
    <r>
      <rPr>
        <sz val="7"/>
        <color indexed="8"/>
        <rFont val="Times New Roman"/>
        <family val="1"/>
      </rPr>
      <t xml:space="preserve">      </t>
    </r>
    <r>
      <rPr>
        <sz val="12"/>
        <color indexed="8"/>
        <rFont val="Cambria"/>
        <family val="1"/>
      </rPr>
      <t>In all &lt;Documents&gt; eliminate all these words and their attributes.</t>
    </r>
  </si>
  <si>
    <r>
      <t>6.</t>
    </r>
    <r>
      <rPr>
        <sz val="7"/>
        <color indexed="8"/>
        <rFont val="Times New Roman"/>
        <family val="1"/>
      </rPr>
      <t xml:space="preserve">      </t>
    </r>
    <r>
      <rPr>
        <sz val="12"/>
        <color indexed="8"/>
        <rFont val="Cambria"/>
        <family val="1"/>
      </rPr>
      <t>Find the pageRank for each document. pageRank of doc1 is defined as the number of documents that point to doc1 divided by the total number of links within the collection. (In this definition… not the official definition).</t>
    </r>
  </si>
  <si>
    <r>
      <t>7.</t>
    </r>
    <r>
      <rPr>
        <b/>
        <sz val="7"/>
        <color indexed="8"/>
        <rFont val="Times New Roman"/>
        <family val="1"/>
      </rPr>
      <t xml:space="preserve">     </t>
    </r>
    <r>
      <rPr>
        <b/>
        <sz val="12"/>
        <color indexed="8"/>
        <rFont val="Cambria"/>
        <family val="1"/>
      </rPr>
      <t>For each &lt;Document&gt; print its title, its pageRank, documents it points to and total number of words and total number of unique words.</t>
    </r>
  </si>
  <si>
    <r>
      <t>8.</t>
    </r>
    <r>
      <rPr>
        <b/>
        <sz val="7"/>
        <color indexed="8"/>
        <rFont val="Times New Roman"/>
        <family val="1"/>
      </rPr>
      <t xml:space="preserve">     </t>
    </r>
    <r>
      <rPr>
        <b/>
        <sz val="12"/>
        <color indexed="8"/>
        <rFont val="Cambria"/>
        <family val="1"/>
      </rPr>
      <t>Print docs for key word ‘the’. Should output : “ too many docs. Please refine your search”.</t>
    </r>
  </si>
  <si>
    <r>
      <t>9.</t>
    </r>
    <r>
      <rPr>
        <b/>
        <sz val="7"/>
        <color indexed="8"/>
        <rFont val="Times New Roman"/>
        <family val="1"/>
      </rPr>
      <t xml:space="preserve">     </t>
    </r>
    <r>
      <rPr>
        <b/>
        <sz val="12"/>
        <color indexed="8"/>
        <rFont val="Cambria"/>
        <family val="1"/>
      </rPr>
      <t xml:space="preserve">Print docs with key word ‘cloud’ in the decreasing order of  rankDocKeyWord. </t>
    </r>
  </si>
  <si>
    <t>10.Print docs with keyword ‘clouds’ in the decreasing order of  rankDocKeyWord.</t>
  </si>
  <si>
    <t>11. Print docs with keyword ‘cloud computing’ in the decreasing order of  rankDocKeyWord.</t>
  </si>
  <si>
    <t xml:space="preserve">For one key word: </t>
  </si>
  <si>
    <t>rankDocKeyWord = rankKeyWordDoc + inHeader + pageRank + pageImportance;</t>
  </si>
  <si>
    <t>rankKeyWordDoc = cntInDoc/totalWordCntInDoc;</t>
  </si>
  <si>
    <t>isHeader: 1/0;</t>
  </si>
  <si>
    <t>pageRank: see above</t>
  </si>
  <si>
    <t>pageImportance: input from DocList.txt;</t>
  </si>
  <si>
    <t>For two key word:</t>
  </si>
  <si>
    <t>rankDocKeyWord = rankKeyWord2Doc + inHeader + pageRank + pageImportance;</t>
  </si>
  <si>
    <t>cnt2WordsInDoc = count of how many times the key word positions in the text are different by les than +/- 2;</t>
  </si>
  <si>
    <t>rankKeyWord2Doc = cnt2WordsInDoc/totalWordCntInDoc;</t>
  </si>
  <si>
    <t>isHeader: if both words are in Header ? 1 : 0;</t>
  </si>
  <si>
    <t>HW #5 (See: SPECS worksheet)</t>
  </si>
  <si>
    <t>Scanner or BufferedReader</t>
  </si>
  <si>
    <t>List or Map or Set or Collection</t>
  </si>
  <si>
    <t>Comparable or Comparator</t>
  </si>
  <si>
    <t>TreeSet or HashSet or Collections or Arrays</t>
  </si>
  <si>
    <t xml:space="preserve">StringBuilder or Integer or Double or output File class  </t>
  </si>
  <si>
    <t>HashMap or TreeMap</t>
  </si>
  <si>
    <t>IOException or subclass</t>
  </si>
  <si>
    <t>COLUMN O: One point per item as follows: (a) I/O, (b) Builds HashMap, (c) calculates page rank; (d) output query results</t>
  </si>
  <si>
    <t>CS Major (NP)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</si>
</sst>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1"/>
      <color theme="1"/>
      <name val="Calibri"/>
      <family val="2"/>
    </font>
    <font>
      <sz val="11"/>
      <color indexed="8"/>
      <name val="Calibri"/>
      <family val="2"/>
    </font>
    <font>
      <sz val="14"/>
      <color indexed="8"/>
      <name val="Calibri"/>
      <family val="2"/>
    </font>
    <font>
      <sz val="12"/>
      <color indexed="8"/>
      <name val="Cambria"/>
      <family val="1"/>
    </font>
    <font>
      <b/>
      <sz val="12"/>
      <color indexed="8"/>
      <name val="Cambria"/>
      <family val="1"/>
    </font>
    <font>
      <sz val="7"/>
      <color indexed="8"/>
      <name val="Times New Roman"/>
      <family val="1"/>
    </font>
    <font>
      <b/>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Unicode MS"/>
      <family val="2"/>
    </font>
    <font>
      <b/>
      <sz val="16"/>
      <color indexed="8"/>
      <name val="Calibri"/>
      <family val="2"/>
    </font>
    <font>
      <b/>
      <i/>
      <sz val="11"/>
      <color indexed="8"/>
      <name val="Calibri"/>
      <family val="2"/>
    </font>
    <font>
      <b/>
      <sz val="12"/>
      <color indexed="8"/>
      <name val="Calibri"/>
      <family val="2"/>
    </font>
    <font>
      <b/>
      <sz val="10"/>
      <color indexed="8"/>
      <name val="Arial Unicode MS"/>
      <family val="2"/>
    </font>
    <font>
      <b/>
      <sz val="14"/>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Unicode MS"/>
      <family val="2"/>
    </font>
    <font>
      <b/>
      <sz val="16"/>
      <color theme="1"/>
      <name val="Calibri"/>
      <family val="2"/>
    </font>
    <font>
      <b/>
      <i/>
      <sz val="11"/>
      <color theme="1"/>
      <name val="Calibri"/>
      <family val="2"/>
    </font>
    <font>
      <b/>
      <sz val="12"/>
      <color theme="1"/>
      <name val="Calibri"/>
      <family val="2"/>
    </font>
    <font>
      <b/>
      <sz val="10"/>
      <color theme="1"/>
      <name val="Arial Unicode MS"/>
      <family val="2"/>
    </font>
    <font>
      <b/>
      <sz val="14"/>
      <color theme="1"/>
      <name val="Cambria"/>
      <family val="1"/>
    </font>
    <font>
      <sz val="12"/>
      <color theme="1"/>
      <name val="Cambria"/>
      <family val="1"/>
    </font>
    <font>
      <b/>
      <sz val="12"/>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style="thin"/>
      <top style="thin"/>
      <bottom/>
    </border>
    <border>
      <left/>
      <right style="thin"/>
      <top style="thin"/>
      <bottom style="thin"/>
    </border>
    <border>
      <left style="thick"/>
      <right style="thick"/>
      <top style="thick"/>
      <bottom/>
    </border>
    <border>
      <left style="thin"/>
      <right/>
      <top/>
      <bottom style="thin"/>
    </border>
    <border>
      <left style="thin"/>
      <right/>
      <top style="thin"/>
      <bottom/>
    </border>
    <border>
      <left/>
      <right/>
      <top style="thin"/>
      <bottom/>
    </border>
    <border>
      <left/>
      <right/>
      <top style="thin"/>
      <bottom style="thin"/>
    </border>
    <border>
      <left style="thick"/>
      <right style="thick"/>
      <top/>
      <bottom/>
    </border>
    <border>
      <left style="thick"/>
      <right style="thick"/>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5">
    <xf numFmtId="0" fontId="0" fillId="0" borderId="0" xfId="0" applyFont="1" applyAlignment="1">
      <alignment/>
    </xf>
    <xf numFmtId="0" fontId="49" fillId="0" borderId="0" xfId="0" applyFont="1" applyAlignment="1">
      <alignment horizontal="left"/>
    </xf>
    <xf numFmtId="0" fontId="50" fillId="0" borderId="10" xfId="0" applyFont="1" applyBorder="1" applyAlignment="1">
      <alignment/>
    </xf>
    <xf numFmtId="0" fontId="47" fillId="0" borderId="10" xfId="0" applyFont="1" applyBorder="1" applyAlignment="1">
      <alignment horizontal="center"/>
    </xf>
    <xf numFmtId="0" fontId="47" fillId="0" borderId="11" xfId="0" applyFont="1" applyBorder="1" applyAlignment="1">
      <alignment horizontal="center" vertical="top" wrapText="1"/>
    </xf>
    <xf numFmtId="0" fontId="51" fillId="0" borderId="12" xfId="0" applyFont="1" applyBorder="1" applyAlignment="1">
      <alignment horizontal="center"/>
    </xf>
    <xf numFmtId="0" fontId="0" fillId="0" borderId="11" xfId="0" applyBorder="1" applyAlignment="1">
      <alignment/>
    </xf>
    <xf numFmtId="0" fontId="0" fillId="0" borderId="10" xfId="0" applyBorder="1" applyAlignment="1">
      <alignment horizontal="center" textRotation="90" wrapText="1"/>
    </xf>
    <xf numFmtId="0" fontId="50" fillId="0" borderId="13" xfId="0" applyFont="1" applyBorder="1" applyAlignment="1">
      <alignment horizontal="center"/>
    </xf>
    <xf numFmtId="0" fontId="52" fillId="0" borderId="14" xfId="0" applyFont="1" applyBorder="1" applyAlignment="1">
      <alignment horizontal="center"/>
    </xf>
    <xf numFmtId="0" fontId="53" fillId="33" borderId="15" xfId="0" applyFont="1" applyFill="1" applyBorder="1" applyAlignment="1">
      <alignment horizontal="left"/>
    </xf>
    <xf numFmtId="0" fontId="54" fillId="0" borderId="0" xfId="0" applyFont="1" applyAlignment="1">
      <alignment wrapText="1"/>
    </xf>
    <xf numFmtId="0" fontId="55" fillId="0" borderId="0" xfId="0" applyFont="1" applyAlignment="1">
      <alignment wrapText="1"/>
    </xf>
    <xf numFmtId="0" fontId="56" fillId="0" borderId="0" xfId="0" applyFont="1" applyAlignment="1">
      <alignment wrapText="1"/>
    </xf>
    <xf numFmtId="0" fontId="55" fillId="0" borderId="0" xfId="0" applyFont="1" applyAlignment="1">
      <alignment horizontal="left" wrapText="1"/>
    </xf>
    <xf numFmtId="0" fontId="56" fillId="0" borderId="0" xfId="0" applyFont="1" applyAlignment="1">
      <alignment horizontal="left" wrapText="1"/>
    </xf>
    <xf numFmtId="0" fontId="47" fillId="0" borderId="16" xfId="0" applyFont="1" applyBorder="1" applyAlignment="1" applyProtection="1">
      <alignment horizontal="center" vertical="center" wrapText="1"/>
      <protection/>
    </xf>
    <xf numFmtId="0" fontId="0" fillId="33" borderId="1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2" fontId="0" fillId="0" borderId="0" xfId="0" applyNumberFormat="1" applyAlignment="1">
      <alignment/>
    </xf>
    <xf numFmtId="0" fontId="37" fillId="29" borderId="10" xfId="48" applyBorder="1" applyAlignment="1">
      <alignment/>
    </xf>
    <xf numFmtId="0" fontId="37" fillId="29" borderId="10" xfId="48" applyBorder="1" applyAlignment="1">
      <alignment horizontal="center"/>
    </xf>
    <xf numFmtId="2" fontId="37" fillId="29" borderId="0" xfId="48" applyNumberFormat="1" applyAlignment="1">
      <alignment/>
    </xf>
    <xf numFmtId="0" fontId="37" fillId="29" borderId="10" xfId="48" applyBorder="1" applyAlignment="1" applyProtection="1">
      <alignment/>
      <protection/>
    </xf>
    <xf numFmtId="0" fontId="37" fillId="29" borderId="0" xfId="48" applyAlignment="1">
      <alignment/>
    </xf>
    <xf numFmtId="0" fontId="50" fillId="0" borderId="10" xfId="0" applyFont="1" applyBorder="1" applyAlignment="1">
      <alignment horizontal="center" wrapText="1"/>
    </xf>
    <xf numFmtId="0" fontId="50" fillId="0" borderId="17" xfId="0" applyFont="1" applyBorder="1" applyAlignment="1">
      <alignment horizontal="center"/>
    </xf>
    <xf numFmtId="0" fontId="50" fillId="0" borderId="18" xfId="0" applyFont="1" applyBorder="1" applyAlignment="1">
      <alignment horizontal="center"/>
    </xf>
    <xf numFmtId="0" fontId="50" fillId="0" borderId="13" xfId="0" applyFont="1" applyBorder="1" applyAlignment="1">
      <alignment horizontal="center"/>
    </xf>
    <xf numFmtId="0" fontId="52" fillId="0" borderId="11" xfId="0" applyFont="1" applyBorder="1" applyAlignment="1">
      <alignment horizontal="center"/>
    </xf>
    <xf numFmtId="0" fontId="52" fillId="0" borderId="19" xfId="0" applyFont="1" applyBorder="1" applyAlignment="1">
      <alignment horizontal="center"/>
    </xf>
    <xf numFmtId="0" fontId="52" fillId="0" borderId="14" xfId="0" applyFont="1" applyBorder="1" applyAlignment="1">
      <alignment horizontal="center"/>
    </xf>
    <xf numFmtId="0" fontId="0" fillId="33" borderId="20" xfId="0" applyFill="1" applyBorder="1" applyAlignment="1">
      <alignment horizontal="left" wrapText="1"/>
    </xf>
    <xf numFmtId="0" fontId="0" fillId="33" borderId="21" xfId="0"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3371850</xdr:colOff>
      <xdr:row>2</xdr:row>
      <xdr:rowOff>9525</xdr:rowOff>
    </xdr:from>
    <xdr:to>
      <xdr:col>0</xdr:col>
      <xdr:colOff>3524250</xdr:colOff>
      <xdr:row>2</xdr:row>
      <xdr:rowOff>161925</xdr:rowOff>
    </xdr:to>
    <xdr:pic>
      <xdr:nvPicPr>
        <xdr:cNvPr id="1" name="Picture 3" descr="zip.gif"/>
        <xdr:cNvPicPr preferRelativeResize="1">
          <a:picLocks noChangeAspect="1"/>
        </xdr:cNvPicPr>
      </xdr:nvPicPr>
      <xdr:blipFill>
        <a:blip r:embed="rId1"/>
        <a:stretch>
          <a:fillRect/>
        </a:stretch>
      </xdr:blipFill>
      <xdr:spPr>
        <a:xfrm>
          <a:off x="3371850" y="390525"/>
          <a:ext cx="152400" cy="152400"/>
        </a:xfrm>
        <a:prstGeom prst="rect">
          <a:avLst/>
        </a:prstGeom>
        <a:noFill/>
        <a:ln w="9525" cmpd="sng">
          <a:noFill/>
        </a:ln>
      </xdr:spPr>
    </xdr:pic>
    <xdr:clientData/>
  </xdr:twoCellAnchor>
  <xdr:twoCellAnchor editAs="oneCell">
    <xdr:from>
      <xdr:col>0</xdr:col>
      <xdr:colOff>3590925</xdr:colOff>
      <xdr:row>2</xdr:row>
      <xdr:rowOff>142875</xdr:rowOff>
    </xdr:from>
    <xdr:to>
      <xdr:col>0</xdr:col>
      <xdr:colOff>3743325</xdr:colOff>
      <xdr:row>3</xdr:row>
      <xdr:rowOff>104775</xdr:rowOff>
    </xdr:to>
    <xdr:pic>
      <xdr:nvPicPr>
        <xdr:cNvPr id="2" name="Picture 5" descr="zip.gif"/>
        <xdr:cNvPicPr preferRelativeResize="1">
          <a:picLocks noChangeAspect="1"/>
        </xdr:cNvPicPr>
      </xdr:nvPicPr>
      <xdr:blipFill>
        <a:blip r:embed="rId1"/>
        <a:stretch>
          <a:fillRect/>
        </a:stretch>
      </xdr:blipFill>
      <xdr:spPr>
        <a:xfrm>
          <a:off x="3590925" y="523875"/>
          <a:ext cx="152400" cy="152400"/>
        </a:xfrm>
        <a:prstGeom prst="rect">
          <a:avLst/>
        </a:prstGeom>
        <a:noFill/>
        <a:ln w="9525" cmpd="sng">
          <a:noFill/>
        </a:ln>
      </xdr:spPr>
    </xdr:pic>
    <xdr:clientData/>
  </xdr:twoCellAnchor>
  <xdr:twoCellAnchor editAs="oneCell">
    <xdr:from>
      <xdr:col>0</xdr:col>
      <xdr:colOff>3095625</xdr:colOff>
      <xdr:row>3</xdr:row>
      <xdr:rowOff>104775</xdr:rowOff>
    </xdr:from>
    <xdr:to>
      <xdr:col>0</xdr:col>
      <xdr:colOff>3248025</xdr:colOff>
      <xdr:row>4</xdr:row>
      <xdr:rowOff>66675</xdr:rowOff>
    </xdr:to>
    <xdr:pic>
      <xdr:nvPicPr>
        <xdr:cNvPr id="3" name="Picture 7" descr="zip.gif"/>
        <xdr:cNvPicPr preferRelativeResize="1">
          <a:picLocks noChangeAspect="1"/>
        </xdr:cNvPicPr>
      </xdr:nvPicPr>
      <xdr:blipFill>
        <a:blip r:embed="rId1"/>
        <a:stretch>
          <a:fillRect/>
        </a:stretch>
      </xdr:blipFill>
      <xdr:spPr>
        <a:xfrm>
          <a:off x="3095625" y="676275"/>
          <a:ext cx="152400" cy="152400"/>
        </a:xfrm>
        <a:prstGeom prst="rect">
          <a:avLst/>
        </a:prstGeom>
        <a:noFill/>
        <a:ln w="9525" cmpd="sng">
          <a:noFill/>
        </a:ln>
      </xdr:spPr>
    </xdr:pic>
    <xdr:clientData/>
  </xdr:twoCellAnchor>
  <xdr:twoCellAnchor editAs="oneCell">
    <xdr:from>
      <xdr:col>0</xdr:col>
      <xdr:colOff>3419475</xdr:colOff>
      <xdr:row>4</xdr:row>
      <xdr:rowOff>180975</xdr:rowOff>
    </xdr:from>
    <xdr:to>
      <xdr:col>0</xdr:col>
      <xdr:colOff>3571875</xdr:colOff>
      <xdr:row>5</xdr:row>
      <xdr:rowOff>142875</xdr:rowOff>
    </xdr:to>
    <xdr:pic>
      <xdr:nvPicPr>
        <xdr:cNvPr id="4" name="Picture 9" descr="zip.gif"/>
        <xdr:cNvPicPr preferRelativeResize="1">
          <a:picLocks noChangeAspect="1"/>
        </xdr:cNvPicPr>
      </xdr:nvPicPr>
      <xdr:blipFill>
        <a:blip r:embed="rId1"/>
        <a:stretch>
          <a:fillRect/>
        </a:stretch>
      </xdr:blipFill>
      <xdr:spPr>
        <a:xfrm>
          <a:off x="3419475" y="942975"/>
          <a:ext cx="152400" cy="152400"/>
        </a:xfrm>
        <a:prstGeom prst="rect">
          <a:avLst/>
        </a:prstGeom>
        <a:noFill/>
        <a:ln w="9525" cmpd="sng">
          <a:noFill/>
        </a:ln>
      </xdr:spPr>
    </xdr:pic>
    <xdr:clientData/>
  </xdr:twoCellAnchor>
  <xdr:twoCellAnchor editAs="oneCell">
    <xdr:from>
      <xdr:col>0</xdr:col>
      <xdr:colOff>3276600</xdr:colOff>
      <xdr:row>6</xdr:row>
      <xdr:rowOff>19050</xdr:rowOff>
    </xdr:from>
    <xdr:to>
      <xdr:col>0</xdr:col>
      <xdr:colOff>3429000</xdr:colOff>
      <xdr:row>6</xdr:row>
      <xdr:rowOff>171450</xdr:rowOff>
    </xdr:to>
    <xdr:pic>
      <xdr:nvPicPr>
        <xdr:cNvPr id="5" name="Picture 11" descr="zip.gif"/>
        <xdr:cNvPicPr preferRelativeResize="1">
          <a:picLocks noChangeAspect="1"/>
        </xdr:cNvPicPr>
      </xdr:nvPicPr>
      <xdr:blipFill>
        <a:blip r:embed="rId1"/>
        <a:stretch>
          <a:fillRect/>
        </a:stretch>
      </xdr:blipFill>
      <xdr:spPr>
        <a:xfrm>
          <a:off x="3276600" y="1162050"/>
          <a:ext cx="152400" cy="152400"/>
        </a:xfrm>
        <a:prstGeom prst="rect">
          <a:avLst/>
        </a:prstGeom>
        <a:noFill/>
        <a:ln w="9525" cmpd="sng">
          <a:noFill/>
        </a:ln>
      </xdr:spPr>
    </xdr:pic>
    <xdr:clientData/>
  </xdr:twoCellAnchor>
  <xdr:twoCellAnchor editAs="oneCell">
    <xdr:from>
      <xdr:col>0</xdr:col>
      <xdr:colOff>2828925</xdr:colOff>
      <xdr:row>6</xdr:row>
      <xdr:rowOff>66675</xdr:rowOff>
    </xdr:from>
    <xdr:to>
      <xdr:col>0</xdr:col>
      <xdr:colOff>2981325</xdr:colOff>
      <xdr:row>7</xdr:row>
      <xdr:rowOff>28575</xdr:rowOff>
    </xdr:to>
    <xdr:pic>
      <xdr:nvPicPr>
        <xdr:cNvPr id="6" name="Picture 13" descr="zip.gif"/>
        <xdr:cNvPicPr preferRelativeResize="1">
          <a:picLocks noChangeAspect="1"/>
        </xdr:cNvPicPr>
      </xdr:nvPicPr>
      <xdr:blipFill>
        <a:blip r:embed="rId1"/>
        <a:stretch>
          <a:fillRect/>
        </a:stretch>
      </xdr:blipFill>
      <xdr:spPr>
        <a:xfrm>
          <a:off x="2828925" y="1209675"/>
          <a:ext cx="152400" cy="152400"/>
        </a:xfrm>
        <a:prstGeom prst="rect">
          <a:avLst/>
        </a:prstGeom>
        <a:noFill/>
        <a:ln w="9525" cmpd="sng">
          <a:noFill/>
        </a:ln>
      </xdr:spPr>
    </xdr:pic>
    <xdr:clientData/>
  </xdr:twoCellAnchor>
  <xdr:twoCellAnchor editAs="oneCell">
    <xdr:from>
      <xdr:col>0</xdr:col>
      <xdr:colOff>2933700</xdr:colOff>
      <xdr:row>7</xdr:row>
      <xdr:rowOff>133350</xdr:rowOff>
    </xdr:from>
    <xdr:to>
      <xdr:col>0</xdr:col>
      <xdr:colOff>3086100</xdr:colOff>
      <xdr:row>8</xdr:row>
      <xdr:rowOff>95250</xdr:rowOff>
    </xdr:to>
    <xdr:pic>
      <xdr:nvPicPr>
        <xdr:cNvPr id="7" name="Picture 15" descr="zip.gif"/>
        <xdr:cNvPicPr preferRelativeResize="1">
          <a:picLocks noChangeAspect="1"/>
        </xdr:cNvPicPr>
      </xdr:nvPicPr>
      <xdr:blipFill>
        <a:blip r:embed="rId1"/>
        <a:stretch>
          <a:fillRect/>
        </a:stretch>
      </xdr:blipFill>
      <xdr:spPr>
        <a:xfrm>
          <a:off x="2933700" y="1466850"/>
          <a:ext cx="152400" cy="152400"/>
        </a:xfrm>
        <a:prstGeom prst="rect">
          <a:avLst/>
        </a:prstGeom>
        <a:noFill/>
        <a:ln w="9525" cmpd="sng">
          <a:noFill/>
        </a:ln>
      </xdr:spPr>
    </xdr:pic>
    <xdr:clientData/>
  </xdr:twoCellAnchor>
  <xdr:twoCellAnchor editAs="oneCell">
    <xdr:from>
      <xdr:col>0</xdr:col>
      <xdr:colOff>2819400</xdr:colOff>
      <xdr:row>8</xdr:row>
      <xdr:rowOff>9525</xdr:rowOff>
    </xdr:from>
    <xdr:to>
      <xdr:col>0</xdr:col>
      <xdr:colOff>2971800</xdr:colOff>
      <xdr:row>8</xdr:row>
      <xdr:rowOff>161925</xdr:rowOff>
    </xdr:to>
    <xdr:pic>
      <xdr:nvPicPr>
        <xdr:cNvPr id="8" name="Picture 17" descr="zip.gif"/>
        <xdr:cNvPicPr preferRelativeResize="1">
          <a:picLocks noChangeAspect="1"/>
        </xdr:cNvPicPr>
      </xdr:nvPicPr>
      <xdr:blipFill>
        <a:blip r:embed="rId1"/>
        <a:stretch>
          <a:fillRect/>
        </a:stretch>
      </xdr:blipFill>
      <xdr:spPr>
        <a:xfrm>
          <a:off x="2819400" y="1533525"/>
          <a:ext cx="152400" cy="152400"/>
        </a:xfrm>
        <a:prstGeom prst="rect">
          <a:avLst/>
        </a:prstGeom>
        <a:noFill/>
        <a:ln w="9525" cmpd="sng">
          <a:noFill/>
        </a:ln>
      </xdr:spPr>
    </xdr:pic>
    <xdr:clientData/>
  </xdr:twoCellAnchor>
  <xdr:twoCellAnchor editAs="oneCell">
    <xdr:from>
      <xdr:col>0</xdr:col>
      <xdr:colOff>3048000</xdr:colOff>
      <xdr:row>9</xdr:row>
      <xdr:rowOff>57150</xdr:rowOff>
    </xdr:from>
    <xdr:to>
      <xdr:col>0</xdr:col>
      <xdr:colOff>3200400</xdr:colOff>
      <xdr:row>10</xdr:row>
      <xdr:rowOff>19050</xdr:rowOff>
    </xdr:to>
    <xdr:pic>
      <xdr:nvPicPr>
        <xdr:cNvPr id="9" name="Picture 19" descr="zip.gif"/>
        <xdr:cNvPicPr preferRelativeResize="1">
          <a:picLocks noChangeAspect="1"/>
        </xdr:cNvPicPr>
      </xdr:nvPicPr>
      <xdr:blipFill>
        <a:blip r:embed="rId1"/>
        <a:stretch>
          <a:fillRect/>
        </a:stretch>
      </xdr:blipFill>
      <xdr:spPr>
        <a:xfrm>
          <a:off x="3048000" y="177165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29"/>
  <sheetViews>
    <sheetView tabSelected="1" zoomScalePageLayoutView="0" workbookViewId="0" topLeftCell="A1">
      <selection activeCell="B6" sqref="B6:B19"/>
    </sheetView>
  </sheetViews>
  <sheetFormatPr defaultColWidth="9.140625" defaultRowHeight="15"/>
  <cols>
    <col min="2" max="2" width="29.421875" style="0" bestFit="1" customWidth="1"/>
    <col min="3" max="14" width="4.7109375" style="0" customWidth="1"/>
    <col min="15" max="15" width="11.57421875" style="0" bestFit="1" customWidth="1"/>
    <col min="16" max="16" width="13.7109375" style="0" customWidth="1"/>
  </cols>
  <sheetData>
    <row r="2" spans="2:16" ht="21">
      <c r="B2" s="2" t="s">
        <v>2</v>
      </c>
      <c r="C2" s="27" t="s">
        <v>4</v>
      </c>
      <c r="D2" s="28"/>
      <c r="E2" s="28"/>
      <c r="F2" s="28"/>
      <c r="G2" s="28"/>
      <c r="H2" s="28"/>
      <c r="I2" s="28"/>
      <c r="J2" s="28"/>
      <c r="K2" s="28"/>
      <c r="L2" s="28"/>
      <c r="M2" s="28"/>
      <c r="N2" s="29"/>
      <c r="O2" s="8"/>
      <c r="P2" s="26" t="s">
        <v>0</v>
      </c>
    </row>
    <row r="3" spans="2:16" ht="14.25" customHeight="1">
      <c r="B3" s="6" t="s">
        <v>1</v>
      </c>
      <c r="C3" s="30" t="s">
        <v>3</v>
      </c>
      <c r="D3" s="31"/>
      <c r="E3" s="31"/>
      <c r="F3" s="31"/>
      <c r="G3" s="31"/>
      <c r="H3" s="31"/>
      <c r="I3" s="31"/>
      <c r="J3" s="31"/>
      <c r="K3" s="31"/>
      <c r="L3" s="31"/>
      <c r="M3" s="31"/>
      <c r="N3" s="32"/>
      <c r="O3" s="9"/>
      <c r="P3" s="26"/>
    </row>
    <row r="4" spans="2:16" ht="115.5" customHeight="1">
      <c r="B4" s="4" t="s">
        <v>12</v>
      </c>
      <c r="C4" s="7" t="s">
        <v>5</v>
      </c>
      <c r="D4" s="7" t="s">
        <v>50</v>
      </c>
      <c r="E4" s="7" t="s">
        <v>47</v>
      </c>
      <c r="F4" s="7" t="s">
        <v>6</v>
      </c>
      <c r="G4" s="7" t="s">
        <v>49</v>
      </c>
      <c r="H4" s="7" t="s">
        <v>51</v>
      </c>
      <c r="I4" s="7" t="s">
        <v>7</v>
      </c>
      <c r="J4" s="7" t="s">
        <v>8</v>
      </c>
      <c r="K4" s="7" t="s">
        <v>52</v>
      </c>
      <c r="L4" s="7" t="s">
        <v>48</v>
      </c>
      <c r="M4" s="7" t="s">
        <v>46</v>
      </c>
      <c r="N4" s="7" t="s">
        <v>9</v>
      </c>
      <c r="O4" s="7" t="s">
        <v>10</v>
      </c>
      <c r="P4" s="26"/>
    </row>
    <row r="5" spans="2:16" ht="15" customHeight="1">
      <c r="B5" s="16" t="s">
        <v>45</v>
      </c>
      <c r="C5" s="5">
        <v>1</v>
      </c>
      <c r="D5" s="5">
        <v>1</v>
      </c>
      <c r="E5" s="5">
        <v>1</v>
      </c>
      <c r="F5" s="5">
        <v>1</v>
      </c>
      <c r="G5" s="5">
        <v>1</v>
      </c>
      <c r="H5" s="5">
        <v>1</v>
      </c>
      <c r="I5" s="5">
        <v>1</v>
      </c>
      <c r="J5" s="5">
        <v>1</v>
      </c>
      <c r="K5" s="5">
        <v>1</v>
      </c>
      <c r="L5" s="5">
        <v>1</v>
      </c>
      <c r="M5" s="5">
        <v>1</v>
      </c>
      <c r="N5" s="5">
        <v>1</v>
      </c>
      <c r="O5" s="5">
        <v>4</v>
      </c>
      <c r="P5" s="3">
        <f aca="true" t="shared" si="0" ref="P5:P19">SUM(C5:O5)</f>
        <v>16</v>
      </c>
    </row>
    <row r="6" spans="1:17" ht="15">
      <c r="A6">
        <v>1</v>
      </c>
      <c r="B6" s="21"/>
      <c r="C6" s="21">
        <v>1</v>
      </c>
      <c r="D6" s="21">
        <v>0</v>
      </c>
      <c r="E6" s="21">
        <v>0</v>
      </c>
      <c r="F6" s="21">
        <v>1</v>
      </c>
      <c r="G6" s="21">
        <v>1</v>
      </c>
      <c r="H6" s="21">
        <v>1</v>
      </c>
      <c r="I6" s="21">
        <v>0</v>
      </c>
      <c r="J6" s="21">
        <v>1</v>
      </c>
      <c r="K6" s="21">
        <v>1</v>
      </c>
      <c r="L6" s="21">
        <v>1</v>
      </c>
      <c r="M6" s="21">
        <v>1</v>
      </c>
      <c r="N6" s="21">
        <v>1</v>
      </c>
      <c r="O6" s="21">
        <v>4</v>
      </c>
      <c r="P6" s="22">
        <f t="shared" si="0"/>
        <v>13</v>
      </c>
      <c r="Q6" s="23">
        <f>P6*100/16</f>
        <v>81.25</v>
      </c>
    </row>
    <row r="7" spans="1:17" ht="15">
      <c r="A7">
        <v>2</v>
      </c>
      <c r="B7" s="24"/>
      <c r="C7" s="21">
        <v>1</v>
      </c>
      <c r="D7" s="21">
        <v>1</v>
      </c>
      <c r="E7" s="21">
        <v>1</v>
      </c>
      <c r="F7" s="21">
        <v>1</v>
      </c>
      <c r="G7" s="21">
        <v>1</v>
      </c>
      <c r="H7" s="21">
        <v>1</v>
      </c>
      <c r="I7" s="21">
        <v>1</v>
      </c>
      <c r="J7" s="21">
        <v>1</v>
      </c>
      <c r="K7" s="21">
        <v>1</v>
      </c>
      <c r="L7" s="21">
        <v>1</v>
      </c>
      <c r="M7" s="21">
        <v>1</v>
      </c>
      <c r="N7" s="21">
        <v>1</v>
      </c>
      <c r="O7" s="21">
        <v>4</v>
      </c>
      <c r="P7" s="22">
        <f t="shared" si="0"/>
        <v>16</v>
      </c>
      <c r="Q7" s="23">
        <f aca="true" t="shared" si="1" ref="Q7:Q19">P7*100/16</f>
        <v>100</v>
      </c>
    </row>
    <row r="8" spans="1:17" ht="15">
      <c r="A8">
        <v>3</v>
      </c>
      <c r="B8" s="19"/>
      <c r="C8" s="17">
        <v>1</v>
      </c>
      <c r="D8" s="17">
        <v>1</v>
      </c>
      <c r="E8" s="17">
        <v>1</v>
      </c>
      <c r="F8" s="17">
        <v>1</v>
      </c>
      <c r="G8" s="17">
        <v>0</v>
      </c>
      <c r="H8" s="17">
        <v>1</v>
      </c>
      <c r="I8" s="17">
        <v>1</v>
      </c>
      <c r="J8" s="17">
        <v>1</v>
      </c>
      <c r="K8" s="17">
        <v>1</v>
      </c>
      <c r="L8" s="17">
        <v>0</v>
      </c>
      <c r="M8" s="17">
        <v>1</v>
      </c>
      <c r="N8" s="17">
        <v>1</v>
      </c>
      <c r="O8" s="17">
        <v>4</v>
      </c>
      <c r="P8" s="18">
        <f t="shared" si="0"/>
        <v>14</v>
      </c>
      <c r="Q8" s="20">
        <f t="shared" si="1"/>
        <v>87.5</v>
      </c>
    </row>
    <row r="9" spans="1:17" ht="15">
      <c r="A9">
        <v>4</v>
      </c>
      <c r="B9" s="21"/>
      <c r="C9" s="21">
        <v>1</v>
      </c>
      <c r="D9" s="21">
        <v>1</v>
      </c>
      <c r="E9" s="21">
        <v>0</v>
      </c>
      <c r="F9" s="21">
        <v>1</v>
      </c>
      <c r="G9" s="21">
        <v>1</v>
      </c>
      <c r="H9" s="21">
        <v>1</v>
      </c>
      <c r="I9" s="21">
        <v>1</v>
      </c>
      <c r="J9" s="21">
        <v>1</v>
      </c>
      <c r="K9" s="21">
        <v>1</v>
      </c>
      <c r="L9" s="21">
        <v>1</v>
      </c>
      <c r="M9" s="21">
        <v>1</v>
      </c>
      <c r="N9" s="21">
        <v>1</v>
      </c>
      <c r="O9" s="21">
        <v>4</v>
      </c>
      <c r="P9" s="22">
        <f t="shared" si="0"/>
        <v>15</v>
      </c>
      <c r="Q9" s="23">
        <f t="shared" si="1"/>
        <v>93.75</v>
      </c>
    </row>
    <row r="10" spans="1:17" ht="15">
      <c r="A10">
        <v>5</v>
      </c>
      <c r="B10" s="21"/>
      <c r="C10" s="21">
        <v>1</v>
      </c>
      <c r="D10" s="21">
        <v>1</v>
      </c>
      <c r="E10" s="21">
        <v>0</v>
      </c>
      <c r="F10" s="21">
        <v>1</v>
      </c>
      <c r="G10" s="21">
        <v>0</v>
      </c>
      <c r="H10" s="21">
        <v>1</v>
      </c>
      <c r="I10" s="21">
        <v>0</v>
      </c>
      <c r="J10" s="21">
        <v>1</v>
      </c>
      <c r="K10" s="21">
        <v>0</v>
      </c>
      <c r="L10" s="21">
        <v>0</v>
      </c>
      <c r="M10" s="21">
        <v>1</v>
      </c>
      <c r="N10" s="21">
        <v>0</v>
      </c>
      <c r="O10" s="21">
        <v>0</v>
      </c>
      <c r="P10" s="22">
        <f t="shared" si="0"/>
        <v>6</v>
      </c>
      <c r="Q10" s="23">
        <f t="shared" si="1"/>
        <v>37.5</v>
      </c>
    </row>
    <row r="11" spans="1:17" ht="15">
      <c r="A11">
        <v>6</v>
      </c>
      <c r="B11" s="21"/>
      <c r="C11" s="21">
        <v>1</v>
      </c>
      <c r="D11" s="21">
        <v>0</v>
      </c>
      <c r="E11" s="21">
        <v>1</v>
      </c>
      <c r="F11" s="21">
        <v>1</v>
      </c>
      <c r="G11" s="21">
        <v>0</v>
      </c>
      <c r="H11" s="21">
        <v>1</v>
      </c>
      <c r="I11" s="21">
        <v>1</v>
      </c>
      <c r="J11" s="21">
        <v>1</v>
      </c>
      <c r="K11" s="21">
        <v>0</v>
      </c>
      <c r="L11" s="21">
        <v>0</v>
      </c>
      <c r="M11" s="21">
        <v>1</v>
      </c>
      <c r="N11" s="21">
        <v>0</v>
      </c>
      <c r="O11" s="21">
        <v>2</v>
      </c>
      <c r="P11" s="22">
        <f t="shared" si="0"/>
        <v>9</v>
      </c>
      <c r="Q11" s="23">
        <f t="shared" si="1"/>
        <v>56.25</v>
      </c>
    </row>
    <row r="12" spans="1:17" ht="15">
      <c r="A12">
        <v>7</v>
      </c>
      <c r="B12" s="21"/>
      <c r="C12" s="21">
        <v>1</v>
      </c>
      <c r="D12" s="21">
        <v>1</v>
      </c>
      <c r="E12" s="21">
        <v>0</v>
      </c>
      <c r="F12" s="21">
        <v>1</v>
      </c>
      <c r="G12" s="21">
        <v>0</v>
      </c>
      <c r="H12" s="21">
        <v>1</v>
      </c>
      <c r="I12" s="21">
        <v>1</v>
      </c>
      <c r="J12" s="21">
        <v>1</v>
      </c>
      <c r="K12" s="21">
        <v>0</v>
      </c>
      <c r="L12" s="21">
        <v>0</v>
      </c>
      <c r="M12" s="21">
        <v>1</v>
      </c>
      <c r="N12" s="21">
        <v>1</v>
      </c>
      <c r="O12" s="21">
        <v>3</v>
      </c>
      <c r="P12" s="22">
        <f t="shared" si="0"/>
        <v>11</v>
      </c>
      <c r="Q12" s="23">
        <f t="shared" si="1"/>
        <v>68.75</v>
      </c>
    </row>
    <row r="13" spans="1:17" ht="15">
      <c r="A13">
        <v>8</v>
      </c>
      <c r="B13" s="19"/>
      <c r="C13" s="17">
        <v>1</v>
      </c>
      <c r="D13" s="17">
        <v>1</v>
      </c>
      <c r="E13" s="17">
        <v>1</v>
      </c>
      <c r="F13" s="17">
        <v>1</v>
      </c>
      <c r="G13" s="17">
        <v>1</v>
      </c>
      <c r="H13" s="17">
        <v>1</v>
      </c>
      <c r="I13" s="17">
        <v>0</v>
      </c>
      <c r="J13" s="17">
        <v>1</v>
      </c>
      <c r="K13" s="17">
        <v>1</v>
      </c>
      <c r="L13" s="17">
        <v>0</v>
      </c>
      <c r="M13" s="17">
        <v>1</v>
      </c>
      <c r="N13" s="17">
        <v>1</v>
      </c>
      <c r="O13" s="17">
        <v>4</v>
      </c>
      <c r="P13" s="18">
        <f t="shared" si="0"/>
        <v>14</v>
      </c>
      <c r="Q13" s="20">
        <f t="shared" si="1"/>
        <v>87.5</v>
      </c>
    </row>
    <row r="14" spans="1:17" ht="15">
      <c r="A14">
        <v>9</v>
      </c>
      <c r="B14" s="19"/>
      <c r="C14" s="17">
        <v>1</v>
      </c>
      <c r="D14" s="17">
        <v>1</v>
      </c>
      <c r="E14" s="17">
        <v>1</v>
      </c>
      <c r="F14" s="17">
        <v>1</v>
      </c>
      <c r="G14" s="17">
        <v>1</v>
      </c>
      <c r="H14" s="17">
        <v>1</v>
      </c>
      <c r="I14" s="17">
        <v>0</v>
      </c>
      <c r="J14" s="17">
        <v>1</v>
      </c>
      <c r="K14" s="17">
        <v>1</v>
      </c>
      <c r="L14" s="17">
        <v>1</v>
      </c>
      <c r="M14" s="17">
        <v>1</v>
      </c>
      <c r="N14" s="17">
        <v>1</v>
      </c>
      <c r="O14" s="17">
        <v>4</v>
      </c>
      <c r="P14" s="18">
        <f t="shared" si="0"/>
        <v>15</v>
      </c>
      <c r="Q14" s="20">
        <f t="shared" si="1"/>
        <v>93.75</v>
      </c>
    </row>
    <row r="15" spans="1:17" ht="15">
      <c r="A15">
        <v>10</v>
      </c>
      <c r="B15" s="21"/>
      <c r="C15" s="21">
        <v>1</v>
      </c>
      <c r="D15" s="21">
        <v>1</v>
      </c>
      <c r="E15" s="21">
        <v>1</v>
      </c>
      <c r="F15" s="21">
        <v>1</v>
      </c>
      <c r="G15" s="21">
        <v>0</v>
      </c>
      <c r="H15" s="21">
        <v>1</v>
      </c>
      <c r="I15" s="21">
        <v>0</v>
      </c>
      <c r="J15" s="21">
        <v>1</v>
      </c>
      <c r="K15" s="21">
        <v>1</v>
      </c>
      <c r="L15" s="21">
        <v>0</v>
      </c>
      <c r="M15" s="21">
        <v>1</v>
      </c>
      <c r="N15" s="21">
        <v>0</v>
      </c>
      <c r="O15" s="21">
        <v>2</v>
      </c>
      <c r="P15" s="22">
        <f t="shared" si="0"/>
        <v>10</v>
      </c>
      <c r="Q15" s="23">
        <f t="shared" si="1"/>
        <v>62.5</v>
      </c>
    </row>
    <row r="16" spans="1:17" ht="15">
      <c r="A16">
        <v>11</v>
      </c>
      <c r="B16" s="21"/>
      <c r="C16" s="21">
        <v>1</v>
      </c>
      <c r="D16" s="21">
        <v>1</v>
      </c>
      <c r="E16" s="21">
        <v>1</v>
      </c>
      <c r="F16" s="21">
        <v>1</v>
      </c>
      <c r="G16" s="21">
        <v>1</v>
      </c>
      <c r="H16" s="21">
        <v>1</v>
      </c>
      <c r="I16" s="21">
        <v>0</v>
      </c>
      <c r="J16" s="21">
        <v>1</v>
      </c>
      <c r="K16" s="21">
        <v>1</v>
      </c>
      <c r="L16" s="21">
        <v>1</v>
      </c>
      <c r="M16" s="21">
        <v>1</v>
      </c>
      <c r="N16" s="21">
        <v>1</v>
      </c>
      <c r="O16" s="21">
        <v>4</v>
      </c>
      <c r="P16" s="22">
        <f t="shared" si="0"/>
        <v>15</v>
      </c>
      <c r="Q16" s="23">
        <f t="shared" si="1"/>
        <v>93.75</v>
      </c>
    </row>
    <row r="17" spans="1:17" ht="15">
      <c r="A17">
        <v>12</v>
      </c>
      <c r="B17" s="19"/>
      <c r="C17" s="17">
        <v>1</v>
      </c>
      <c r="D17" s="17">
        <v>0</v>
      </c>
      <c r="E17" s="17">
        <v>0</v>
      </c>
      <c r="F17" s="17">
        <v>1</v>
      </c>
      <c r="G17" s="17">
        <v>1</v>
      </c>
      <c r="H17" s="17">
        <v>1</v>
      </c>
      <c r="I17" s="17">
        <v>0</v>
      </c>
      <c r="J17" s="17">
        <v>0</v>
      </c>
      <c r="K17" s="17">
        <v>1</v>
      </c>
      <c r="L17" s="17">
        <v>0</v>
      </c>
      <c r="M17" s="17">
        <v>1</v>
      </c>
      <c r="N17" s="17">
        <v>1</v>
      </c>
      <c r="O17" s="17">
        <v>0</v>
      </c>
      <c r="P17" s="18">
        <f t="shared" si="0"/>
        <v>7</v>
      </c>
      <c r="Q17" s="20">
        <f t="shared" si="1"/>
        <v>43.75</v>
      </c>
    </row>
    <row r="18" spans="1:17" ht="15">
      <c r="A18">
        <v>13</v>
      </c>
      <c r="B18" s="21"/>
      <c r="C18" s="21">
        <v>1</v>
      </c>
      <c r="D18" s="21">
        <v>1</v>
      </c>
      <c r="E18" s="21">
        <v>1</v>
      </c>
      <c r="F18" s="21">
        <v>1</v>
      </c>
      <c r="G18" s="21">
        <v>1</v>
      </c>
      <c r="H18" s="21">
        <v>1</v>
      </c>
      <c r="I18" s="21">
        <v>0</v>
      </c>
      <c r="J18" s="21">
        <v>1</v>
      </c>
      <c r="K18" s="21">
        <v>1</v>
      </c>
      <c r="L18" s="21">
        <v>1</v>
      </c>
      <c r="M18" s="21">
        <v>1</v>
      </c>
      <c r="N18" s="21">
        <v>1</v>
      </c>
      <c r="O18" s="21">
        <v>4</v>
      </c>
      <c r="P18" s="22">
        <f t="shared" si="0"/>
        <v>15</v>
      </c>
      <c r="Q18" s="23">
        <f t="shared" si="1"/>
        <v>93.75</v>
      </c>
    </row>
    <row r="19" spans="1:17" ht="15">
      <c r="A19">
        <v>14</v>
      </c>
      <c r="B19" s="21"/>
      <c r="C19" s="21">
        <v>1</v>
      </c>
      <c r="D19" s="21">
        <v>1</v>
      </c>
      <c r="E19" s="21">
        <v>0</v>
      </c>
      <c r="F19" s="21">
        <v>1</v>
      </c>
      <c r="G19" s="21">
        <v>0</v>
      </c>
      <c r="H19" s="21">
        <v>1</v>
      </c>
      <c r="I19" s="21">
        <v>0</v>
      </c>
      <c r="J19" s="21">
        <v>1</v>
      </c>
      <c r="K19" s="21">
        <v>1</v>
      </c>
      <c r="L19" s="21">
        <v>0</v>
      </c>
      <c r="M19" s="21">
        <v>1</v>
      </c>
      <c r="N19" s="21">
        <v>1</v>
      </c>
      <c r="O19" s="21">
        <v>4</v>
      </c>
      <c r="P19" s="22">
        <f t="shared" si="0"/>
        <v>12</v>
      </c>
      <c r="Q19" s="23">
        <f t="shared" si="1"/>
        <v>75</v>
      </c>
    </row>
    <row r="20" ht="15.75">
      <c r="B20" s="1"/>
    </row>
    <row r="21" spans="2:15" ht="15.75">
      <c r="B21" s="1"/>
      <c r="C21">
        <f>(C6+C7+C9+C10+C11+C12+C15+C16+C18+C19)</f>
        <v>10</v>
      </c>
      <c r="D21">
        <f aca="true" t="shared" si="2" ref="D21:O21">(D6+D7+D9+D10+D11+D12+D15+D16+D18+D19)</f>
        <v>8</v>
      </c>
      <c r="E21">
        <f t="shared" si="2"/>
        <v>5</v>
      </c>
      <c r="F21">
        <f t="shared" si="2"/>
        <v>10</v>
      </c>
      <c r="G21">
        <f t="shared" si="2"/>
        <v>5</v>
      </c>
      <c r="H21">
        <f t="shared" si="2"/>
        <v>10</v>
      </c>
      <c r="I21">
        <f t="shared" si="2"/>
        <v>4</v>
      </c>
      <c r="J21">
        <f t="shared" si="2"/>
        <v>10</v>
      </c>
      <c r="K21">
        <f t="shared" si="2"/>
        <v>7</v>
      </c>
      <c r="L21">
        <f t="shared" si="2"/>
        <v>5</v>
      </c>
      <c r="M21">
        <f t="shared" si="2"/>
        <v>10</v>
      </c>
      <c r="N21">
        <f t="shared" si="2"/>
        <v>7</v>
      </c>
      <c r="O21">
        <f t="shared" si="2"/>
        <v>31</v>
      </c>
    </row>
    <row r="22" spans="2:15" ht="16.5" thickBot="1">
      <c r="B22" s="1"/>
      <c r="C22">
        <f>C21*10</f>
        <v>100</v>
      </c>
      <c r="D22">
        <f aca="true" t="shared" si="3" ref="D22:N22">D21*10</f>
        <v>80</v>
      </c>
      <c r="E22">
        <f t="shared" si="3"/>
        <v>50</v>
      </c>
      <c r="F22">
        <f t="shared" si="3"/>
        <v>100</v>
      </c>
      <c r="G22">
        <f t="shared" si="3"/>
        <v>50</v>
      </c>
      <c r="H22">
        <f t="shared" si="3"/>
        <v>100</v>
      </c>
      <c r="I22">
        <f t="shared" si="3"/>
        <v>40</v>
      </c>
      <c r="J22">
        <f t="shared" si="3"/>
        <v>100</v>
      </c>
      <c r="K22">
        <f t="shared" si="3"/>
        <v>70</v>
      </c>
      <c r="L22">
        <f t="shared" si="3"/>
        <v>50</v>
      </c>
      <c r="M22">
        <f t="shared" si="3"/>
        <v>100</v>
      </c>
      <c r="N22">
        <f t="shared" si="3"/>
        <v>70</v>
      </c>
      <c r="O22">
        <f>O21*10/4</f>
        <v>77.5</v>
      </c>
    </row>
    <row r="23" ht="16.5" thickTop="1">
      <c r="B23" s="10" t="s">
        <v>11</v>
      </c>
    </row>
    <row r="24" ht="15">
      <c r="B24" s="33" t="s">
        <v>53</v>
      </c>
    </row>
    <row r="25" ht="15" customHeight="1">
      <c r="B25" s="33"/>
    </row>
    <row r="26" ht="15">
      <c r="B26" s="33"/>
    </row>
    <row r="27" ht="15.75" thickBot="1">
      <c r="B27" s="34"/>
    </row>
    <row r="28" ht="15.75" thickTop="1"/>
    <row r="29" ht="15">
      <c r="B29" s="25" t="s">
        <v>54</v>
      </c>
    </row>
  </sheetData>
  <sheetProtection/>
  <mergeCells count="4">
    <mergeCell ref="P2:P4"/>
    <mergeCell ref="C2:N2"/>
    <mergeCell ref="C3:N3"/>
    <mergeCell ref="B24:B27"/>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44"/>
  <sheetViews>
    <sheetView zoomScalePageLayoutView="0" workbookViewId="0" topLeftCell="A1">
      <selection activeCell="A48" sqref="A48"/>
    </sheetView>
  </sheetViews>
  <sheetFormatPr defaultColWidth="9.140625" defaultRowHeight="15"/>
  <cols>
    <col min="1" max="1" width="255.7109375" style="0" bestFit="1" customWidth="1"/>
  </cols>
  <sheetData>
    <row r="1" ht="18">
      <c r="A1" s="11" t="s">
        <v>13</v>
      </c>
    </row>
    <row r="2" ht="15.75">
      <c r="A2" s="12"/>
    </row>
    <row r="3" ht="31.5">
      <c r="A3" s="13" t="s">
        <v>14</v>
      </c>
    </row>
    <row r="4" ht="15.75">
      <c r="A4" s="12"/>
    </row>
    <row r="5" ht="15.75">
      <c r="A5" s="13" t="s">
        <v>15</v>
      </c>
    </row>
    <row r="6" ht="15.75">
      <c r="A6" s="12" t="s">
        <v>16</v>
      </c>
    </row>
    <row r="7" ht="15.75">
      <c r="A7" s="14" t="s">
        <v>17</v>
      </c>
    </row>
    <row r="8" ht="15.75">
      <c r="A8" s="14" t="s">
        <v>18</v>
      </c>
    </row>
    <row r="9" ht="15.75">
      <c r="A9" s="14" t="s">
        <v>19</v>
      </c>
    </row>
    <row r="10" ht="15.75">
      <c r="A10" s="12"/>
    </row>
    <row r="11" ht="15.75">
      <c r="A11" s="13" t="s">
        <v>20</v>
      </c>
    </row>
    <row r="12" ht="15.75">
      <c r="A12" s="14" t="s">
        <v>21</v>
      </c>
    </row>
    <row r="13" ht="15.75">
      <c r="A13" s="14" t="s">
        <v>22</v>
      </c>
    </row>
    <row r="14" ht="15.75">
      <c r="A14" s="14" t="s">
        <v>23</v>
      </c>
    </row>
    <row r="15" ht="31.5">
      <c r="A15" s="14" t="s">
        <v>24</v>
      </c>
    </row>
    <row r="16" ht="15.75">
      <c r="A16" s="14" t="s">
        <v>25</v>
      </c>
    </row>
    <row r="17" ht="31.5">
      <c r="A17" s="15" t="s">
        <v>26</v>
      </c>
    </row>
    <row r="18" ht="15.75">
      <c r="A18" s="15"/>
    </row>
    <row r="19" ht="15.75">
      <c r="A19" s="15"/>
    </row>
    <row r="20" ht="15.75">
      <c r="A20" s="14" t="s">
        <v>27</v>
      </c>
    </row>
    <row r="21" ht="15.75">
      <c r="A21" s="14" t="s">
        <v>28</v>
      </c>
    </row>
    <row r="22" ht="15.75">
      <c r="A22" s="15" t="s">
        <v>29</v>
      </c>
    </row>
    <row r="23" ht="15.75">
      <c r="A23" s="15" t="s">
        <v>30</v>
      </c>
    </row>
    <row r="24" ht="15.75">
      <c r="A24" s="15" t="s">
        <v>31</v>
      </c>
    </row>
    <row r="25" ht="15.75">
      <c r="A25" s="15" t="s">
        <v>32</v>
      </c>
    </row>
    <row r="26" ht="15.75">
      <c r="A26" s="15" t="s">
        <v>33</v>
      </c>
    </row>
    <row r="27" ht="15.75">
      <c r="A27" s="15"/>
    </row>
    <row r="28" ht="15.75">
      <c r="A28" s="15"/>
    </row>
    <row r="29" ht="15.75">
      <c r="A29" s="13"/>
    </row>
    <row r="30" ht="15.75">
      <c r="A30" s="15"/>
    </row>
    <row r="31" ht="15.75">
      <c r="A31" s="15" t="s">
        <v>34</v>
      </c>
    </row>
    <row r="32" ht="15.75">
      <c r="A32" s="14" t="s">
        <v>35</v>
      </c>
    </row>
    <row r="33" ht="15.75">
      <c r="A33" s="14" t="s">
        <v>36</v>
      </c>
    </row>
    <row r="34" ht="15.75">
      <c r="A34" s="14" t="s">
        <v>37</v>
      </c>
    </row>
    <row r="35" ht="15.75">
      <c r="A35" s="14" t="s">
        <v>38</v>
      </c>
    </row>
    <row r="36" ht="15.75">
      <c r="A36" s="14" t="s">
        <v>39</v>
      </c>
    </row>
    <row r="37" ht="15.75">
      <c r="A37" s="14"/>
    </row>
    <row r="38" ht="15.75">
      <c r="A38" s="15" t="s">
        <v>40</v>
      </c>
    </row>
    <row r="39" ht="15.75">
      <c r="A39" s="14" t="s">
        <v>41</v>
      </c>
    </row>
    <row r="40" ht="15.75">
      <c r="A40" s="14" t="s">
        <v>42</v>
      </c>
    </row>
    <row r="41" ht="15.75">
      <c r="A41" s="14" t="s">
        <v>43</v>
      </c>
    </row>
    <row r="42" ht="15.75">
      <c r="A42" s="14" t="s">
        <v>44</v>
      </c>
    </row>
    <row r="43" ht="15.75">
      <c r="A43" s="14" t="s">
        <v>38</v>
      </c>
    </row>
    <row r="44" ht="15.75">
      <c r="A44" s="14" t="s">
        <v>39</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14" sqref="C1:C14"/>
    </sheetView>
  </sheetViews>
  <sheetFormatPr defaultColWidth="9.140625" defaultRowHeight="15"/>
  <cols>
    <col min="1" max="1" width="60.421875" style="0" customWidth="1"/>
  </cols>
  <sheetData>
    <row r="13" ht="45.7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FIU-SCS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FIU-SCS</dc:creator>
  <cp:keywords/>
  <dc:description/>
  <cp:lastModifiedBy>FIU-SCS</cp:lastModifiedBy>
  <cp:lastPrinted>2011-03-03T21:18:52Z</cp:lastPrinted>
  <dcterms:created xsi:type="dcterms:W3CDTF">2010-12-14T16:50:47Z</dcterms:created>
  <dcterms:modified xsi:type="dcterms:W3CDTF">2012-05-21T15:06:17Z</dcterms:modified>
  <cp:category/>
  <cp:version/>
  <cp:contentType/>
  <cp:contentStatus/>
</cp:coreProperties>
</file>