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22980" windowHeight="9525"/>
  </bookViews>
  <sheets>
    <sheet name="MIDTERM EXAM" sheetId="1" r:id="rId1"/>
  </sheets>
  <definedNames>
    <definedName name="_xlnm._FilterDatabase" localSheetId="0" hidden="1">'MIDTERM EXAM'!$A$2:$I$2</definedName>
  </definedNames>
  <calcPr calcId="125725"/>
</workbook>
</file>

<file path=xl/calcChain.xml><?xml version="1.0" encoding="utf-8"?>
<calcChain xmlns="http://schemas.openxmlformats.org/spreadsheetml/2006/main">
  <c r="R4" i="1"/>
  <c r="R5"/>
  <c r="R6"/>
  <c r="R9"/>
  <c r="R7"/>
  <c r="R8"/>
  <c r="R10"/>
  <c r="R11"/>
  <c r="R13"/>
  <c r="R12"/>
  <c r="R15"/>
  <c r="R16"/>
  <c r="R14"/>
  <c r="R3"/>
  <c r="R22" s="1"/>
  <c r="Q21"/>
  <c r="P21"/>
  <c r="O21"/>
  <c r="N21"/>
  <c r="M21"/>
  <c r="L21"/>
  <c r="K21"/>
  <c r="J21"/>
  <c r="J22" s="1"/>
  <c r="Q20"/>
  <c r="P20"/>
  <c r="O20"/>
  <c r="N20"/>
  <c r="M20"/>
  <c r="L20"/>
  <c r="K20"/>
  <c r="J20"/>
  <c r="Q19"/>
  <c r="P19"/>
  <c r="O19"/>
  <c r="N19"/>
  <c r="M19"/>
  <c r="L19"/>
  <c r="K19"/>
  <c r="J19"/>
  <c r="Q18"/>
  <c r="P18"/>
  <c r="O18"/>
  <c r="N18"/>
  <c r="M18"/>
  <c r="L18"/>
  <c r="K18"/>
  <c r="J18"/>
  <c r="Q17"/>
  <c r="Q22" s="1"/>
  <c r="P17"/>
  <c r="O17"/>
  <c r="N17"/>
  <c r="M17"/>
  <c r="L17"/>
  <c r="K17"/>
  <c r="J17"/>
  <c r="I21"/>
  <c r="H21"/>
  <c r="G21"/>
  <c r="F21"/>
  <c r="E21"/>
  <c r="I20"/>
  <c r="H20"/>
  <c r="G20"/>
  <c r="F20"/>
  <c r="E20"/>
  <c r="I19"/>
  <c r="I22" s="1"/>
  <c r="H19"/>
  <c r="G19"/>
  <c r="F19"/>
  <c r="E19"/>
  <c r="I18"/>
  <c r="H18"/>
  <c r="G18"/>
  <c r="F18"/>
  <c r="E18"/>
  <c r="I17"/>
  <c r="H17"/>
  <c r="G17"/>
  <c r="F17"/>
  <c r="E17"/>
  <c r="D21"/>
  <c r="D20"/>
  <c r="D19"/>
  <c r="D18"/>
  <c r="D17"/>
  <c r="E22" l="1"/>
  <c r="D22"/>
  <c r="L22"/>
  <c r="P22"/>
  <c r="N22"/>
  <c r="H22"/>
  <c r="F22"/>
  <c r="G22"/>
  <c r="K22"/>
  <c r="M22"/>
  <c r="O22"/>
</calcChain>
</file>

<file path=xl/sharedStrings.xml><?xml version="1.0" encoding="utf-8"?>
<sst xmlns="http://schemas.openxmlformats.org/spreadsheetml/2006/main" count="246" uniqueCount="35">
  <si>
    <t>ID</t>
  </si>
  <si>
    <t>Name</t>
  </si>
  <si>
    <t>Program and Plan</t>
  </si>
  <si>
    <t>Engineering - Computer Science - BS</t>
  </si>
  <si>
    <t>Engineering - Pre-Computer Science - BS</t>
  </si>
  <si>
    <t>Engineering - Computer Science - BS/Mathematics - MN</t>
  </si>
  <si>
    <t>C</t>
  </si>
  <si>
    <t>B</t>
  </si>
  <si>
    <t>D</t>
  </si>
  <si>
    <t>E</t>
  </si>
  <si>
    <t>A</t>
  </si>
  <si>
    <t>F1</t>
  </si>
  <si>
    <t>F2</t>
  </si>
  <si>
    <t>F3</t>
  </si>
  <si>
    <t>F6</t>
  </si>
  <si>
    <t>F7</t>
  </si>
  <si>
    <t>F8</t>
  </si>
  <si>
    <t>1.1 Determine the time and space complexity of simple algorithms</t>
  </si>
  <si>
    <t>1.2 Deduce and solve recurrence relations that describe the time complexity of recursively defined algorithms</t>
  </si>
  <si>
    <t>4.2 Demonstrate knowledge of  basic operations of the binary heap</t>
  </si>
  <si>
    <t>5.1 Characterize the performance characteristics of some sub-quadratic sorting algorithms including QuickSort, MergeSort and HeapSort</t>
  </si>
  <si>
    <t xml:space="preserve">6.1 Solve problems using the fundamental graph algorithms, including depth-first and breadth-first search, shortest paths, and minimum spanning tree algorithms </t>
  </si>
  <si>
    <t>7.1 Design and implement programs utilizing appropriately selected Java API components</t>
  </si>
  <si>
    <t>4.1 Demonstrate alternative implementations and applications of hash tables</t>
  </si>
  <si>
    <t>3.2 Design and implement tree structures including binary trees and balanced search trees</t>
  </si>
  <si>
    <t>2.2 Implement, test, and debug simple recursive functions and procedures</t>
  </si>
  <si>
    <t>1.1 Determine the time and space complexity of simple algorithms/7.1 Design and implement programs utilizing appropriately selected Java API components</t>
  </si>
  <si>
    <t>M1</t>
  </si>
  <si>
    <t>M2</t>
  </si>
  <si>
    <t>M3</t>
  </si>
  <si>
    <t>M4</t>
  </si>
  <si>
    <t>M5</t>
  </si>
  <si>
    <t>M6</t>
  </si>
  <si>
    <t>F4</t>
  </si>
  <si>
    <t>F5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</si>
</sst>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2" applyNumberFormat="0" applyAlignment="0" applyProtection="0"/>
    <xf numFmtId="0" fontId="5" fillId="28" borderId="3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2" applyNumberFormat="0" applyAlignment="0" applyProtection="0"/>
    <xf numFmtId="0" fontId="12" fillId="0" borderId="7" applyNumberFormat="0" applyFill="0" applyAlignment="0" applyProtection="0"/>
    <xf numFmtId="0" fontId="13" fillId="31" borderId="0" applyNumberFormat="0" applyBorder="0" applyAlignment="0" applyProtection="0"/>
    <xf numFmtId="0" fontId="1" fillId="32" borderId="8" applyNumberFormat="0" applyFont="0" applyAlignment="0" applyProtection="0"/>
    <xf numFmtId="0" fontId="14" fillId="27" borderId="9" applyNumberFormat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0" borderId="0" applyNumberFormat="0" applyFill="0" applyBorder="0" applyAlignment="0" applyProtection="0"/>
  </cellStyleXfs>
  <cellXfs count="17">
    <xf numFmtId="0" fontId="0" fillId="0" borderId="0" xfId="0"/>
    <xf numFmtId="0" fontId="18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wrapText="1"/>
    </xf>
    <xf numFmtId="0" fontId="18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wrapText="1"/>
    </xf>
    <xf numFmtId="0" fontId="0" fillId="0" borderId="1" xfId="0" applyBorder="1"/>
    <xf numFmtId="0" fontId="0" fillId="33" borderId="0" xfId="0" applyFill="1"/>
    <xf numFmtId="0" fontId="0" fillId="0" borderId="0" xfId="0" applyFill="1"/>
    <xf numFmtId="0" fontId="0" fillId="0" borderId="1" xfId="0" applyFill="1" applyBorder="1"/>
    <xf numFmtId="0" fontId="17" fillId="0" borderId="0" xfId="0" applyFont="1"/>
    <xf numFmtId="0" fontId="20" fillId="0" borderId="0" xfId="0" applyFont="1"/>
    <xf numFmtId="9" fontId="1" fillId="34" borderId="0" xfId="39" applyFont="1" applyFill="1"/>
    <xf numFmtId="0" fontId="21" fillId="0" borderId="1" xfId="0" applyFont="1" applyBorder="1" applyAlignment="1">
      <alignment horizontal="left" textRotation="90" wrapText="1"/>
    </xf>
    <xf numFmtId="9" fontId="0" fillId="0" borderId="0" xfId="39" applyFont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2"/>
  <sheetViews>
    <sheetView showGridLines="0" tabSelected="1" workbookViewId="0">
      <selection activeCell="C21" sqref="C21"/>
    </sheetView>
  </sheetViews>
  <sheetFormatPr defaultRowHeight="15"/>
  <cols>
    <col min="1" max="1" width="2.5703125" bestFit="1" customWidth="1"/>
    <col min="2" max="2" width="5.7109375" bestFit="1" customWidth="1"/>
    <col min="3" max="3" width="66.28515625" bestFit="1" customWidth="1"/>
    <col min="4" max="4" width="8.7109375" customWidth="1"/>
  </cols>
  <sheetData>
    <row r="1" spans="1:18" ht="183" customHeight="1">
      <c r="D1" s="15" t="s">
        <v>17</v>
      </c>
      <c r="E1" s="15" t="s">
        <v>17</v>
      </c>
      <c r="F1" s="15" t="s">
        <v>17</v>
      </c>
      <c r="G1" s="15" t="s">
        <v>17</v>
      </c>
      <c r="H1" s="15" t="s">
        <v>18</v>
      </c>
      <c r="I1" s="15" t="s">
        <v>25</v>
      </c>
      <c r="J1" s="15" t="s">
        <v>25</v>
      </c>
      <c r="K1" s="15" t="s">
        <v>26</v>
      </c>
      <c r="L1" s="15" t="s">
        <v>24</v>
      </c>
      <c r="M1" s="15" t="s">
        <v>23</v>
      </c>
      <c r="N1" s="15" t="s">
        <v>19</v>
      </c>
      <c r="O1" s="15" t="s">
        <v>20</v>
      </c>
      <c r="P1" s="15" t="s">
        <v>21</v>
      </c>
      <c r="Q1" s="15" t="s">
        <v>22</v>
      </c>
    </row>
    <row r="2" spans="1:18">
      <c r="A2" s="1" t="s">
        <v>0</v>
      </c>
      <c r="B2" s="3" t="s">
        <v>1</v>
      </c>
      <c r="C2" s="5" t="s">
        <v>2</v>
      </c>
      <c r="D2" s="5" t="s">
        <v>27</v>
      </c>
      <c r="E2" s="6" t="s">
        <v>28</v>
      </c>
      <c r="F2" s="6" t="s">
        <v>29</v>
      </c>
      <c r="G2" s="6" t="s">
        <v>30</v>
      </c>
      <c r="H2" s="6" t="s">
        <v>31</v>
      </c>
      <c r="I2" s="6" t="s">
        <v>32</v>
      </c>
      <c r="J2" s="6" t="s">
        <v>11</v>
      </c>
      <c r="K2" s="6" t="s">
        <v>12</v>
      </c>
      <c r="L2" s="6" t="s">
        <v>13</v>
      </c>
      <c r="M2" s="6" t="s">
        <v>33</v>
      </c>
      <c r="N2" s="6" t="s">
        <v>34</v>
      </c>
      <c r="O2" s="6" t="s">
        <v>14</v>
      </c>
      <c r="P2" s="6" t="s">
        <v>15</v>
      </c>
      <c r="Q2" s="6" t="s">
        <v>16</v>
      </c>
    </row>
    <row r="3" spans="1:18" s="12" customFormat="1">
      <c r="A3" s="2"/>
      <c r="B3" s="4"/>
      <c r="C3" s="7" t="s">
        <v>3</v>
      </c>
      <c r="D3" s="7" t="s">
        <v>6</v>
      </c>
      <c r="E3" s="8" t="s">
        <v>7</v>
      </c>
      <c r="F3" s="8" t="s">
        <v>7</v>
      </c>
      <c r="G3" s="8" t="s">
        <v>6</v>
      </c>
      <c r="H3" s="8" t="s">
        <v>6</v>
      </c>
      <c r="I3" s="8" t="s">
        <v>6</v>
      </c>
      <c r="J3" s="11" t="s">
        <v>9</v>
      </c>
      <c r="K3" s="11" t="s">
        <v>6</v>
      </c>
      <c r="L3" s="11" t="s">
        <v>6</v>
      </c>
      <c r="M3" s="11" t="s">
        <v>8</v>
      </c>
      <c r="N3" s="11" t="s">
        <v>9</v>
      </c>
      <c r="O3" s="11" t="s">
        <v>8</v>
      </c>
      <c r="P3" s="11" t="s">
        <v>8</v>
      </c>
      <c r="Q3" s="11" t="s">
        <v>10</v>
      </c>
      <c r="R3" s="13">
        <f t="shared" ref="R3:R16" si="0">IF(D3="C",1,0)+IF(E3="B",1,0)+IF(F3="B",1,0)+IF(G3="C",1,0)+IF(H3="C",1,0)+IF(I3="C",1,0)+IF(J3="E",1,0)+IF(K3="C",1,0)+IF(L3="C",1,0)+IF(M3="D",1,0)+IF(N3="E",1,0)+IF(O3="D",1,0)+IF(P3="D",1,0)+IF(Q3="A",1,0)</f>
        <v>14</v>
      </c>
    </row>
    <row r="4" spans="1:18">
      <c r="A4" s="2"/>
      <c r="B4" s="4"/>
      <c r="C4" s="7" t="s">
        <v>4</v>
      </c>
      <c r="D4" s="7" t="s">
        <v>6</v>
      </c>
      <c r="E4" s="8" t="s">
        <v>7</v>
      </c>
      <c r="F4" s="8" t="s">
        <v>7</v>
      </c>
      <c r="G4" s="8" t="s">
        <v>6</v>
      </c>
      <c r="H4" s="8" t="s">
        <v>6</v>
      </c>
      <c r="I4" s="8" t="s">
        <v>6</v>
      </c>
      <c r="J4" s="11" t="s">
        <v>6</v>
      </c>
      <c r="K4" s="11" t="s">
        <v>6</v>
      </c>
      <c r="L4" s="11" t="s">
        <v>6</v>
      </c>
      <c r="M4" s="11" t="s">
        <v>8</v>
      </c>
      <c r="N4" s="11" t="s">
        <v>9</v>
      </c>
      <c r="O4" s="11" t="s">
        <v>8</v>
      </c>
      <c r="P4" s="11" t="s">
        <v>8</v>
      </c>
      <c r="Q4" s="11" t="s">
        <v>10</v>
      </c>
      <c r="R4" s="13">
        <f t="shared" si="0"/>
        <v>13</v>
      </c>
    </row>
    <row r="5" spans="1:18">
      <c r="A5" s="2"/>
      <c r="B5" s="4"/>
      <c r="C5" s="7" t="s">
        <v>3</v>
      </c>
      <c r="D5" s="7" t="s">
        <v>6</v>
      </c>
      <c r="E5" s="8" t="s">
        <v>7</v>
      </c>
      <c r="F5" s="8" t="s">
        <v>7</v>
      </c>
      <c r="G5" s="8" t="s">
        <v>6</v>
      </c>
      <c r="H5" s="8" t="s">
        <v>6</v>
      </c>
      <c r="I5" s="8" t="s">
        <v>6</v>
      </c>
      <c r="J5" s="11" t="s">
        <v>9</v>
      </c>
      <c r="K5" s="11" t="s">
        <v>6</v>
      </c>
      <c r="L5" s="11" t="s">
        <v>6</v>
      </c>
      <c r="M5" s="11" t="s">
        <v>8</v>
      </c>
      <c r="N5" s="11" t="s">
        <v>9</v>
      </c>
      <c r="O5" s="11" t="s">
        <v>10</v>
      </c>
      <c r="P5" s="11" t="s">
        <v>8</v>
      </c>
      <c r="Q5" s="11" t="s">
        <v>10</v>
      </c>
      <c r="R5" s="13">
        <f t="shared" si="0"/>
        <v>13</v>
      </c>
    </row>
    <row r="6" spans="1:18">
      <c r="A6" s="2"/>
      <c r="B6" s="4"/>
      <c r="C6" s="7" t="s">
        <v>3</v>
      </c>
      <c r="D6" s="7" t="s">
        <v>6</v>
      </c>
      <c r="E6" s="8" t="s">
        <v>7</v>
      </c>
      <c r="F6" s="8" t="s">
        <v>7</v>
      </c>
      <c r="G6" s="8" t="s">
        <v>6</v>
      </c>
      <c r="H6" s="8" t="s">
        <v>10</v>
      </c>
      <c r="I6" s="8" t="s">
        <v>6</v>
      </c>
      <c r="J6" s="11" t="s">
        <v>9</v>
      </c>
      <c r="K6" s="11" t="s">
        <v>6</v>
      </c>
      <c r="L6" s="11" t="s">
        <v>6</v>
      </c>
      <c r="M6" s="11" t="s">
        <v>9</v>
      </c>
      <c r="N6" s="11" t="s">
        <v>9</v>
      </c>
      <c r="O6" s="11" t="s">
        <v>8</v>
      </c>
      <c r="P6" s="11" t="s">
        <v>8</v>
      </c>
      <c r="Q6" s="11" t="s">
        <v>10</v>
      </c>
      <c r="R6" s="13">
        <f t="shared" si="0"/>
        <v>12</v>
      </c>
    </row>
    <row r="7" spans="1:18">
      <c r="A7" s="2"/>
      <c r="B7" s="4"/>
      <c r="C7" s="7" t="s">
        <v>3</v>
      </c>
      <c r="D7" s="7" t="s">
        <v>6</v>
      </c>
      <c r="E7" s="8" t="s">
        <v>7</v>
      </c>
      <c r="F7" s="8" t="s">
        <v>7</v>
      </c>
      <c r="G7" s="8" t="s">
        <v>6</v>
      </c>
      <c r="H7" s="8" t="s">
        <v>10</v>
      </c>
      <c r="I7" s="8" t="s">
        <v>6</v>
      </c>
      <c r="J7" s="11" t="s">
        <v>9</v>
      </c>
      <c r="K7" s="11" t="s">
        <v>6</v>
      </c>
      <c r="L7" s="11" t="s">
        <v>6</v>
      </c>
      <c r="M7" s="11" t="s">
        <v>8</v>
      </c>
      <c r="N7" s="11" t="s">
        <v>9</v>
      </c>
      <c r="O7" s="11" t="s">
        <v>8</v>
      </c>
      <c r="P7" s="11" t="s">
        <v>8</v>
      </c>
      <c r="Q7" s="11" t="s">
        <v>9</v>
      </c>
      <c r="R7" s="13">
        <f t="shared" si="0"/>
        <v>12</v>
      </c>
    </row>
    <row r="8" spans="1:18">
      <c r="A8" s="2"/>
      <c r="B8" s="4"/>
      <c r="C8" s="7" t="s">
        <v>4</v>
      </c>
      <c r="D8" s="7" t="s">
        <v>6</v>
      </c>
      <c r="E8" s="8" t="s">
        <v>7</v>
      </c>
      <c r="F8" s="8" t="s">
        <v>9</v>
      </c>
      <c r="G8" s="8" t="s">
        <v>6</v>
      </c>
      <c r="H8" s="8" t="s">
        <v>6</v>
      </c>
      <c r="I8" s="8" t="s">
        <v>6</v>
      </c>
      <c r="J8" s="11" t="s">
        <v>6</v>
      </c>
      <c r="K8" s="11" t="s">
        <v>6</v>
      </c>
      <c r="L8" s="11" t="s">
        <v>6</v>
      </c>
      <c r="M8" s="11" t="s">
        <v>8</v>
      </c>
      <c r="N8" s="11" t="s">
        <v>9</v>
      </c>
      <c r="O8" s="11" t="s">
        <v>6</v>
      </c>
      <c r="P8" s="11" t="s">
        <v>8</v>
      </c>
      <c r="Q8" s="11" t="s">
        <v>10</v>
      </c>
      <c r="R8" s="13">
        <f t="shared" si="0"/>
        <v>11</v>
      </c>
    </row>
    <row r="9" spans="1:18">
      <c r="A9" s="2"/>
      <c r="B9" s="4"/>
      <c r="C9" s="7" t="s">
        <v>5</v>
      </c>
      <c r="D9" s="7" t="s">
        <v>7</v>
      </c>
      <c r="E9" s="8" t="s">
        <v>7</v>
      </c>
      <c r="F9" s="8" t="s">
        <v>7</v>
      </c>
      <c r="G9" s="8" t="s">
        <v>6</v>
      </c>
      <c r="H9" s="8" t="s">
        <v>6</v>
      </c>
      <c r="I9" s="8" t="s">
        <v>7</v>
      </c>
      <c r="J9" s="11" t="s">
        <v>6</v>
      </c>
      <c r="K9" s="11" t="s">
        <v>6</v>
      </c>
      <c r="L9" s="11" t="s">
        <v>6</v>
      </c>
      <c r="M9" s="11" t="s">
        <v>8</v>
      </c>
      <c r="N9" s="11" t="s">
        <v>9</v>
      </c>
      <c r="O9" s="11" t="s">
        <v>8</v>
      </c>
      <c r="P9" s="11" t="s">
        <v>8</v>
      </c>
      <c r="Q9" s="11" t="s">
        <v>9</v>
      </c>
      <c r="R9" s="13">
        <f t="shared" si="0"/>
        <v>10</v>
      </c>
    </row>
    <row r="10" spans="1:18">
      <c r="A10" s="2"/>
      <c r="B10" s="4"/>
      <c r="C10" s="7" t="s">
        <v>3</v>
      </c>
      <c r="D10" s="7" t="s">
        <v>6</v>
      </c>
      <c r="E10" s="8" t="s">
        <v>7</v>
      </c>
      <c r="F10" s="8" t="s">
        <v>7</v>
      </c>
      <c r="G10" s="8" t="s">
        <v>6</v>
      </c>
      <c r="H10" s="8" t="s">
        <v>6</v>
      </c>
      <c r="I10" s="8" t="s">
        <v>6</v>
      </c>
      <c r="J10" s="11" t="s">
        <v>6</v>
      </c>
      <c r="K10" s="11" t="s">
        <v>7</v>
      </c>
      <c r="L10" s="11" t="s">
        <v>10</v>
      </c>
      <c r="M10" s="11" t="s">
        <v>8</v>
      </c>
      <c r="N10" s="11" t="s">
        <v>9</v>
      </c>
      <c r="O10" s="11" t="s">
        <v>7</v>
      </c>
      <c r="P10" s="11" t="s">
        <v>8</v>
      </c>
      <c r="Q10" s="11" t="s">
        <v>10</v>
      </c>
      <c r="R10" s="13">
        <f t="shared" si="0"/>
        <v>10</v>
      </c>
    </row>
    <row r="11" spans="1:18">
      <c r="A11" s="2"/>
      <c r="B11" s="4"/>
      <c r="C11" s="7" t="s">
        <v>3</v>
      </c>
      <c r="D11" s="7" t="s">
        <v>6</v>
      </c>
      <c r="E11" s="8" t="s">
        <v>7</v>
      </c>
      <c r="F11" s="8" t="s">
        <v>9</v>
      </c>
      <c r="G11" s="8" t="s">
        <v>6</v>
      </c>
      <c r="H11" s="8" t="s">
        <v>6</v>
      </c>
      <c r="I11" s="8" t="s">
        <v>6</v>
      </c>
      <c r="J11" s="11" t="s">
        <v>9</v>
      </c>
      <c r="K11" s="11" t="s">
        <v>6</v>
      </c>
      <c r="L11" s="11" t="s">
        <v>6</v>
      </c>
      <c r="M11" s="11" t="s">
        <v>9</v>
      </c>
      <c r="N11" s="11" t="s">
        <v>6</v>
      </c>
      <c r="O11" s="11" t="s">
        <v>7</v>
      </c>
      <c r="P11" s="11" t="s">
        <v>8</v>
      </c>
      <c r="Q11" s="11" t="s">
        <v>10</v>
      </c>
      <c r="R11" s="13">
        <f t="shared" si="0"/>
        <v>10</v>
      </c>
    </row>
    <row r="12" spans="1:18">
      <c r="A12" s="2"/>
      <c r="B12" s="4"/>
      <c r="C12" s="7" t="s">
        <v>3</v>
      </c>
      <c r="D12" s="7" t="s">
        <v>6</v>
      </c>
      <c r="E12" s="8" t="s">
        <v>7</v>
      </c>
      <c r="F12" s="8" t="s">
        <v>7</v>
      </c>
      <c r="G12" s="8" t="s">
        <v>6</v>
      </c>
      <c r="H12" s="8" t="s">
        <v>6</v>
      </c>
      <c r="I12" s="8" t="s">
        <v>6</v>
      </c>
      <c r="J12" s="11" t="s">
        <v>9</v>
      </c>
      <c r="K12" s="11" t="s">
        <v>6</v>
      </c>
      <c r="L12" s="11" t="s">
        <v>9</v>
      </c>
      <c r="M12" s="11" t="s">
        <v>9</v>
      </c>
      <c r="N12" s="11" t="s">
        <v>6</v>
      </c>
      <c r="O12" s="11" t="s">
        <v>8</v>
      </c>
      <c r="P12" s="11" t="s">
        <v>8</v>
      </c>
      <c r="Q12" s="11" t="s">
        <v>6</v>
      </c>
      <c r="R12" s="13">
        <f t="shared" si="0"/>
        <v>10</v>
      </c>
    </row>
    <row r="13" spans="1:18">
      <c r="A13" s="2"/>
      <c r="B13" s="4"/>
      <c r="C13" s="7" t="s">
        <v>3</v>
      </c>
      <c r="D13" s="7" t="s">
        <v>6</v>
      </c>
      <c r="E13" s="8" t="s">
        <v>7</v>
      </c>
      <c r="F13" s="8" t="s">
        <v>7</v>
      </c>
      <c r="G13" s="8" t="s">
        <v>8</v>
      </c>
      <c r="H13" s="8" t="s">
        <v>6</v>
      </c>
      <c r="I13" s="8" t="s">
        <v>6</v>
      </c>
      <c r="J13" s="11" t="s">
        <v>6</v>
      </c>
      <c r="K13" s="11" t="s">
        <v>7</v>
      </c>
      <c r="L13" s="11" t="s">
        <v>6</v>
      </c>
      <c r="M13" s="11" t="s">
        <v>8</v>
      </c>
      <c r="N13" s="11" t="s">
        <v>9</v>
      </c>
      <c r="O13" s="11" t="s">
        <v>7</v>
      </c>
      <c r="P13" s="11" t="s">
        <v>8</v>
      </c>
      <c r="Q13" s="11" t="s">
        <v>6</v>
      </c>
      <c r="R13" s="13">
        <f t="shared" si="0"/>
        <v>9</v>
      </c>
    </row>
    <row r="14" spans="1:18">
      <c r="A14" s="2"/>
      <c r="B14" s="4"/>
      <c r="C14" s="7" t="s">
        <v>4</v>
      </c>
      <c r="D14" s="7" t="s">
        <v>6</v>
      </c>
      <c r="E14" s="8" t="s">
        <v>7</v>
      </c>
      <c r="F14" s="8" t="s">
        <v>7</v>
      </c>
      <c r="G14" s="8" t="s">
        <v>6</v>
      </c>
      <c r="H14" s="8" t="s">
        <v>6</v>
      </c>
      <c r="I14" s="8" t="s">
        <v>7</v>
      </c>
      <c r="J14" s="11" t="s">
        <v>6</v>
      </c>
      <c r="K14" s="11" t="s">
        <v>10</v>
      </c>
      <c r="L14" s="11" t="s">
        <v>6</v>
      </c>
      <c r="M14" s="11" t="s">
        <v>7</v>
      </c>
      <c r="N14" s="11" t="s">
        <v>9</v>
      </c>
      <c r="O14" s="11" t="s">
        <v>6</v>
      </c>
      <c r="P14" s="11" t="s">
        <v>8</v>
      </c>
      <c r="Q14" s="11" t="s">
        <v>10</v>
      </c>
      <c r="R14" s="13">
        <f t="shared" si="0"/>
        <v>9</v>
      </c>
    </row>
    <row r="15" spans="1:18">
      <c r="A15" s="2"/>
      <c r="B15" s="4"/>
      <c r="C15" s="7" t="s">
        <v>3</v>
      </c>
      <c r="D15" s="7" t="s">
        <v>6</v>
      </c>
      <c r="E15" s="8" t="s">
        <v>7</v>
      </c>
      <c r="F15" s="8" t="s">
        <v>8</v>
      </c>
      <c r="G15" s="8" t="s">
        <v>6</v>
      </c>
      <c r="H15" s="8" t="s">
        <v>6</v>
      </c>
      <c r="I15" s="8" t="s">
        <v>8</v>
      </c>
      <c r="J15" s="11" t="s">
        <v>6</v>
      </c>
      <c r="K15" s="11" t="s">
        <v>6</v>
      </c>
      <c r="L15" s="11" t="s">
        <v>8</v>
      </c>
      <c r="M15" s="11" t="s">
        <v>9</v>
      </c>
      <c r="N15" s="11" t="s">
        <v>9</v>
      </c>
      <c r="O15" s="11" t="s">
        <v>8</v>
      </c>
      <c r="P15" s="11" t="s">
        <v>8</v>
      </c>
      <c r="Q15" s="11" t="s">
        <v>7</v>
      </c>
      <c r="R15" s="13">
        <f t="shared" si="0"/>
        <v>8</v>
      </c>
    </row>
    <row r="16" spans="1:18">
      <c r="A16" s="2"/>
      <c r="B16" s="4"/>
      <c r="C16" s="7" t="s">
        <v>3</v>
      </c>
      <c r="D16" s="7" t="s">
        <v>6</v>
      </c>
      <c r="E16" s="8" t="s">
        <v>7</v>
      </c>
      <c r="F16" s="8" t="s">
        <v>8</v>
      </c>
      <c r="G16" s="8" t="s">
        <v>6</v>
      </c>
      <c r="H16" s="8" t="s">
        <v>6</v>
      </c>
      <c r="I16" s="8" t="s">
        <v>6</v>
      </c>
      <c r="J16" s="11" t="s">
        <v>6</v>
      </c>
      <c r="K16" s="11" t="s">
        <v>6</v>
      </c>
      <c r="L16" s="11" t="s">
        <v>10</v>
      </c>
      <c r="M16" s="11" t="s">
        <v>7</v>
      </c>
      <c r="N16" s="11" t="s">
        <v>9</v>
      </c>
      <c r="O16" s="11" t="s">
        <v>6</v>
      </c>
      <c r="P16" s="11" t="s">
        <v>8</v>
      </c>
      <c r="Q16" s="11" t="s">
        <v>7</v>
      </c>
      <c r="R16" s="13">
        <f t="shared" si="0"/>
        <v>8</v>
      </c>
    </row>
    <row r="17" spans="1:18">
      <c r="A17" t="s">
        <v>10</v>
      </c>
      <c r="D17" s="10">
        <f t="shared" ref="D17:Q17" si="1">COUNTIF(D$3:D$16,$A$17)</f>
        <v>0</v>
      </c>
      <c r="E17" s="10">
        <f t="shared" si="1"/>
        <v>0</v>
      </c>
      <c r="F17" s="10">
        <f t="shared" si="1"/>
        <v>0</v>
      </c>
      <c r="G17" s="10">
        <f t="shared" si="1"/>
        <v>0</v>
      </c>
      <c r="H17" s="10">
        <f t="shared" si="1"/>
        <v>2</v>
      </c>
      <c r="I17" s="10">
        <f t="shared" si="1"/>
        <v>0</v>
      </c>
      <c r="J17" s="10">
        <f t="shared" si="1"/>
        <v>0</v>
      </c>
      <c r="K17" s="10">
        <f t="shared" si="1"/>
        <v>1</v>
      </c>
      <c r="L17" s="10">
        <f t="shared" si="1"/>
        <v>2</v>
      </c>
      <c r="M17" s="10">
        <f t="shared" si="1"/>
        <v>0</v>
      </c>
      <c r="N17" s="10">
        <f t="shared" si="1"/>
        <v>0</v>
      </c>
      <c r="O17" s="10">
        <f t="shared" si="1"/>
        <v>1</v>
      </c>
      <c r="P17" s="10">
        <f t="shared" si="1"/>
        <v>0</v>
      </c>
      <c r="Q17" s="9">
        <f t="shared" si="1"/>
        <v>8</v>
      </c>
      <c r="R17" s="13"/>
    </row>
    <row r="18" spans="1:18">
      <c r="A18" t="s">
        <v>7</v>
      </c>
      <c r="D18" s="10">
        <f t="shared" ref="D18:Q18" si="2">COUNTIF(D$3:D$16,$A$18)</f>
        <v>1</v>
      </c>
      <c r="E18" s="9">
        <f t="shared" si="2"/>
        <v>14</v>
      </c>
      <c r="F18" s="9">
        <f t="shared" si="2"/>
        <v>10</v>
      </c>
      <c r="G18" s="10">
        <f t="shared" si="2"/>
        <v>0</v>
      </c>
      <c r="H18" s="10">
        <f t="shared" si="2"/>
        <v>0</v>
      </c>
      <c r="I18" s="10">
        <f t="shared" si="2"/>
        <v>2</v>
      </c>
      <c r="J18" s="10">
        <f t="shared" si="2"/>
        <v>0</v>
      </c>
      <c r="K18" s="10">
        <f t="shared" si="2"/>
        <v>2</v>
      </c>
      <c r="L18" s="10">
        <f t="shared" si="2"/>
        <v>0</v>
      </c>
      <c r="M18" s="10">
        <f t="shared" si="2"/>
        <v>2</v>
      </c>
      <c r="N18" s="10">
        <f t="shared" si="2"/>
        <v>0</v>
      </c>
      <c r="O18" s="10">
        <f t="shared" si="2"/>
        <v>3</v>
      </c>
      <c r="P18" s="10">
        <f t="shared" si="2"/>
        <v>0</v>
      </c>
      <c r="Q18" s="10">
        <f t="shared" si="2"/>
        <v>2</v>
      </c>
      <c r="R18" s="13"/>
    </row>
    <row r="19" spans="1:18">
      <c r="A19" t="s">
        <v>6</v>
      </c>
      <c r="D19" s="9">
        <f t="shared" ref="D19:Q19" si="3">COUNTIF(D$3:D$16,$A$19)</f>
        <v>13</v>
      </c>
      <c r="E19" s="10">
        <f t="shared" si="3"/>
        <v>0</v>
      </c>
      <c r="F19" s="10">
        <f t="shared" si="3"/>
        <v>0</v>
      </c>
      <c r="G19" s="9">
        <f t="shared" si="3"/>
        <v>13</v>
      </c>
      <c r="H19" s="9">
        <f t="shared" si="3"/>
        <v>12</v>
      </c>
      <c r="I19" s="9">
        <f t="shared" si="3"/>
        <v>11</v>
      </c>
      <c r="J19" s="10">
        <f t="shared" si="3"/>
        <v>8</v>
      </c>
      <c r="K19" s="9">
        <f t="shared" si="3"/>
        <v>11</v>
      </c>
      <c r="L19" s="9">
        <f t="shared" si="3"/>
        <v>10</v>
      </c>
      <c r="M19" s="10">
        <f t="shared" si="3"/>
        <v>0</v>
      </c>
      <c r="N19" s="10">
        <f t="shared" si="3"/>
        <v>2</v>
      </c>
      <c r="O19" s="10">
        <f t="shared" si="3"/>
        <v>3</v>
      </c>
      <c r="P19" s="10">
        <f t="shared" si="3"/>
        <v>0</v>
      </c>
      <c r="Q19" s="10">
        <f t="shared" si="3"/>
        <v>2</v>
      </c>
      <c r="R19" s="13"/>
    </row>
    <row r="20" spans="1:18">
      <c r="A20" t="s">
        <v>8</v>
      </c>
      <c r="D20" s="10">
        <f t="shared" ref="D20:Q20" si="4">COUNTIF(D$3:D$16,$A$20)</f>
        <v>0</v>
      </c>
      <c r="E20" s="10">
        <f t="shared" si="4"/>
        <v>0</v>
      </c>
      <c r="F20" s="10">
        <f t="shared" si="4"/>
        <v>2</v>
      </c>
      <c r="G20" s="10">
        <f t="shared" si="4"/>
        <v>1</v>
      </c>
      <c r="H20" s="10">
        <f t="shared" si="4"/>
        <v>0</v>
      </c>
      <c r="I20" s="10">
        <f t="shared" si="4"/>
        <v>1</v>
      </c>
      <c r="J20" s="10">
        <f t="shared" si="4"/>
        <v>0</v>
      </c>
      <c r="K20" s="10">
        <f t="shared" si="4"/>
        <v>0</v>
      </c>
      <c r="L20" s="10">
        <f t="shared" si="4"/>
        <v>1</v>
      </c>
      <c r="M20" s="9">
        <f t="shared" si="4"/>
        <v>8</v>
      </c>
      <c r="N20" s="10">
        <f t="shared" si="4"/>
        <v>0</v>
      </c>
      <c r="O20" s="9">
        <f t="shared" si="4"/>
        <v>7</v>
      </c>
      <c r="P20" s="9">
        <f t="shared" si="4"/>
        <v>14</v>
      </c>
      <c r="Q20" s="10">
        <f t="shared" si="4"/>
        <v>0</v>
      </c>
      <c r="R20" s="13"/>
    </row>
    <row r="21" spans="1:18">
      <c r="A21" t="s">
        <v>9</v>
      </c>
      <c r="D21" s="10">
        <f t="shared" ref="D21:Q21" si="5">COUNTIF(D$3:D$16,$A$21)</f>
        <v>0</v>
      </c>
      <c r="E21" s="10">
        <f t="shared" si="5"/>
        <v>0</v>
      </c>
      <c r="F21" s="10">
        <f t="shared" si="5"/>
        <v>2</v>
      </c>
      <c r="G21" s="10">
        <f t="shared" si="5"/>
        <v>0</v>
      </c>
      <c r="H21" s="10">
        <f t="shared" si="5"/>
        <v>0</v>
      </c>
      <c r="I21" s="10">
        <f t="shared" si="5"/>
        <v>0</v>
      </c>
      <c r="J21" s="9">
        <f t="shared" si="5"/>
        <v>6</v>
      </c>
      <c r="K21" s="10">
        <f t="shared" si="5"/>
        <v>0</v>
      </c>
      <c r="L21" s="10">
        <f t="shared" si="5"/>
        <v>1</v>
      </c>
      <c r="M21" s="10">
        <f t="shared" si="5"/>
        <v>4</v>
      </c>
      <c r="N21" s="9">
        <f t="shared" si="5"/>
        <v>12</v>
      </c>
      <c r="O21" s="10">
        <f t="shared" si="5"/>
        <v>0</v>
      </c>
      <c r="P21" s="10">
        <f t="shared" si="5"/>
        <v>0</v>
      </c>
      <c r="Q21" s="10">
        <f t="shared" si="5"/>
        <v>2</v>
      </c>
      <c r="R21" s="13"/>
    </row>
    <row r="22" spans="1:18">
      <c r="D22" s="14">
        <f>D19/SUM(D17:D21)</f>
        <v>0.9285714285714286</v>
      </c>
      <c r="E22" s="14">
        <f>E18/SUM(E17:E21)</f>
        <v>1</v>
      </c>
      <c r="F22" s="14">
        <f>F18/SUM(F17:F21)</f>
        <v>0.7142857142857143</v>
      </c>
      <c r="G22" s="14">
        <f t="shared" ref="G22:L22" si="6">G19/SUM(G17:G21)</f>
        <v>0.9285714285714286</v>
      </c>
      <c r="H22" s="14">
        <f t="shared" si="6"/>
        <v>0.8571428571428571</v>
      </c>
      <c r="I22" s="14">
        <f>I19/SUM(I17:I21)</f>
        <v>0.7857142857142857</v>
      </c>
      <c r="J22" s="14">
        <f>J21/SUM(J17:J21)</f>
        <v>0.42857142857142855</v>
      </c>
      <c r="K22" s="14">
        <f t="shared" si="6"/>
        <v>0.7857142857142857</v>
      </c>
      <c r="L22" s="14">
        <f t="shared" si="6"/>
        <v>0.7142857142857143</v>
      </c>
      <c r="M22" s="14">
        <f>M20/SUM(M17:M21)</f>
        <v>0.5714285714285714</v>
      </c>
      <c r="N22" s="14">
        <f>N21/SUM(N17:N21)</f>
        <v>0.8571428571428571</v>
      </c>
      <c r="O22" s="14">
        <f>O20/SUM(O17:O21)</f>
        <v>0.5</v>
      </c>
      <c r="P22" s="14">
        <f>P20/SUM(P17:P21)</f>
        <v>1</v>
      </c>
      <c r="Q22" s="14">
        <f>Q17/SUM(Q17:Q21)</f>
        <v>0.5714285714285714</v>
      </c>
      <c r="R22" s="16">
        <f>AVERAGE(R3:R16)/14</f>
        <v>0.76020408163265307</v>
      </c>
    </row>
  </sheetData>
  <sortState ref="A3:R16">
    <sortCondition descending="1" ref="R3:R16"/>
  </sortState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MIDTERM EXAM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Marks-Computer 2</dc:creator>
  <cp:lastModifiedBy>FIU-SCS</cp:lastModifiedBy>
  <dcterms:created xsi:type="dcterms:W3CDTF">2012-02-24T04:44:03Z</dcterms:created>
  <dcterms:modified xsi:type="dcterms:W3CDTF">2012-05-26T00:40:42Z</dcterms:modified>
</cp:coreProperties>
</file>