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<sst xmlns="http://schemas.openxmlformats.org/spreadsheetml/2006/main" count="68" uniqueCount="64">
  <si>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Program Outcome Rating</t>
  </si>
  <si>
    <t>Sample Identification</t>
  </si>
  <si>
    <t>MAX POINTS</t>
  </si>
  <si>
    <t>Apply Mathematical Induction</t>
  </si>
  <si>
    <t>Apply Minimization Techniques</t>
  </si>
  <si>
    <t>Graphs</t>
  </si>
  <si>
    <t>Proofs</t>
  </si>
  <si>
    <t>Logic</t>
  </si>
  <si>
    <t>Functions</t>
  </si>
  <si>
    <t>Sets</t>
  </si>
  <si>
    <t>Relations</t>
  </si>
  <si>
    <t>Student Outcome (a)</t>
  </si>
  <si>
    <t>Understand Terminology</t>
  </si>
  <si>
    <t>Perform Operations</t>
  </si>
  <si>
    <t>Understand Notation</t>
  </si>
  <si>
    <t>Apply Methods</t>
  </si>
  <si>
    <t>Know Proof Structure</t>
  </si>
  <si>
    <t>Compute Permutations</t>
  </si>
  <si>
    <t>Compute Combinations</t>
  </si>
  <si>
    <t>Know Terminology</t>
  </si>
  <si>
    <t>Describe in DNF</t>
  </si>
  <si>
    <t>Comb'ics</t>
  </si>
  <si>
    <t>Foundation Areas of CS: Discrete Structures and Logic</t>
  </si>
  <si>
    <t>Bool. Alg.</t>
  </si>
  <si>
    <t>Exam I</t>
  </si>
  <si>
    <t>Exam 3</t>
  </si>
  <si>
    <t>Exam 5</t>
  </si>
  <si>
    <t>Exam 8</t>
  </si>
  <si>
    <t>Exam 11</t>
  </si>
  <si>
    <t>Exam 12</t>
  </si>
  <si>
    <t xml:space="preserve">Write Set Theory Proof </t>
  </si>
  <si>
    <t>Exam 13</t>
  </si>
  <si>
    <t>Exam 14</t>
  </si>
  <si>
    <t>Exam 16</t>
  </si>
  <si>
    <t>Exam 20</t>
  </si>
  <si>
    <t>Exam 21</t>
  </si>
  <si>
    <t>Exam 22</t>
  </si>
  <si>
    <t>Exam 23</t>
  </si>
  <si>
    <t>Exam 25</t>
  </si>
  <si>
    <t>Exam 27</t>
  </si>
  <si>
    <t>Exam 28</t>
  </si>
  <si>
    <t>Exam 29</t>
  </si>
  <si>
    <t>Exam 30</t>
  </si>
  <si>
    <t>Exam 31</t>
  </si>
  <si>
    <t>Exam 32</t>
  </si>
  <si>
    <t>Exam 33</t>
  </si>
  <si>
    <t>Exam 35</t>
  </si>
  <si>
    <t>Exam 36</t>
  </si>
  <si>
    <t>Exam 37</t>
  </si>
  <si>
    <t>Exam 38</t>
  </si>
  <si>
    <t>MAD 2104 U01 Spring 12 Exams Numbered 1-38</t>
  </si>
  <si>
    <t>Exam 2 CS</t>
  </si>
  <si>
    <t>Exam 4 CS</t>
  </si>
  <si>
    <t>Exam 6 DR CS</t>
  </si>
  <si>
    <t>Exam 7 CS</t>
  </si>
  <si>
    <t>Exam 9 CS</t>
  </si>
  <si>
    <t>Exam 10 CS</t>
  </si>
  <si>
    <t>Exam 15 CS</t>
  </si>
  <si>
    <t>Exam 17 CS</t>
  </si>
  <si>
    <t>Exam 18 CS</t>
  </si>
  <si>
    <t>Exam 19 CS</t>
  </si>
  <si>
    <t>Exam 24 CS</t>
  </si>
  <si>
    <t>Exam 26 CS</t>
  </si>
  <si>
    <t>Exam 34 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</si>
</sst>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7" fillId="29" borderId="10" xfId="47" applyBorder="1" applyAlignment="1">
      <alignment/>
    </xf>
    <xf numFmtId="0" fontId="27" fillId="29" borderId="10" xfId="47" applyBorder="1" applyAlignment="1">
      <alignment horizontal="center"/>
    </xf>
    <xf numFmtId="0" fontId="27" fillId="29" borderId="0" xfId="47" applyAlignment="1">
      <alignment/>
    </xf>
    <xf numFmtId="0" fontId="27" fillId="29" borderId="14" xfId="47" applyBorder="1" applyAlignment="1">
      <alignment horizontal="center"/>
    </xf>
    <xf numFmtId="0" fontId="23" fillId="26" borderId="0" xfId="39" applyAlignment="1">
      <alignment/>
    </xf>
    <xf numFmtId="0" fontId="23" fillId="26" borderId="10" xfId="39" applyBorder="1" applyAlignment="1">
      <alignment/>
    </xf>
    <xf numFmtId="0" fontId="23" fillId="26" borderId="10" xfId="39" applyBorder="1" applyAlignment="1">
      <alignment horizontal="center"/>
    </xf>
    <xf numFmtId="0" fontId="27" fillId="29" borderId="11" xfId="47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6"/>
  <sheetViews>
    <sheetView tabSelected="1" zoomScalePageLayoutView="0" workbookViewId="0" topLeftCell="A6">
      <selection activeCell="T48" sqref="T48"/>
    </sheetView>
  </sheetViews>
  <sheetFormatPr defaultColWidth="9.140625" defaultRowHeight="15"/>
  <cols>
    <col min="2" max="2" width="29.421875" style="0" bestFit="1" customWidth="1"/>
    <col min="3" max="18" width="5.7109375" style="0" customWidth="1"/>
    <col min="19" max="19" width="13.7109375" style="0" customWidth="1"/>
    <col min="20" max="21" width="9.140625" style="24" customWidth="1"/>
  </cols>
  <sheetData>
    <row r="2" spans="2:19" ht="21">
      <c r="B2" s="4" t="s">
        <v>11</v>
      </c>
      <c r="C2" s="27" t="s">
        <v>22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  <c r="S2" s="25" t="s">
        <v>0</v>
      </c>
    </row>
    <row r="3" spans="2:19" ht="14.25" customHeight="1">
      <c r="B3" s="5" t="s">
        <v>1</v>
      </c>
      <c r="C3" s="26" t="s">
        <v>9</v>
      </c>
      <c r="D3" s="26"/>
      <c r="E3" s="30" t="s">
        <v>10</v>
      </c>
      <c r="F3" s="31"/>
      <c r="G3" s="30" t="s">
        <v>8</v>
      </c>
      <c r="H3" s="31"/>
      <c r="I3" s="30" t="s">
        <v>7</v>
      </c>
      <c r="J3" s="31"/>
      <c r="K3" s="26" t="s">
        <v>6</v>
      </c>
      <c r="L3" s="26"/>
      <c r="M3" s="26" t="s">
        <v>21</v>
      </c>
      <c r="N3" s="26"/>
      <c r="O3" s="30" t="s">
        <v>5</v>
      </c>
      <c r="P3" s="31"/>
      <c r="Q3" s="26" t="s">
        <v>23</v>
      </c>
      <c r="R3" s="26"/>
      <c r="S3" s="25"/>
    </row>
    <row r="4" spans="2:19" ht="116.25" customHeight="1">
      <c r="B4" s="12" t="s">
        <v>50</v>
      </c>
      <c r="C4" s="6" t="s">
        <v>12</v>
      </c>
      <c r="D4" s="7" t="s">
        <v>30</v>
      </c>
      <c r="E4" s="6" t="s">
        <v>12</v>
      </c>
      <c r="F4" s="7" t="s">
        <v>13</v>
      </c>
      <c r="G4" s="6" t="s">
        <v>12</v>
      </c>
      <c r="H4" s="7" t="s">
        <v>13</v>
      </c>
      <c r="I4" s="6" t="s">
        <v>14</v>
      </c>
      <c r="J4" s="7" t="s">
        <v>15</v>
      </c>
      <c r="K4" s="6" t="s">
        <v>16</v>
      </c>
      <c r="L4" s="7" t="s">
        <v>3</v>
      </c>
      <c r="M4" s="6" t="s">
        <v>17</v>
      </c>
      <c r="N4" s="7" t="s">
        <v>18</v>
      </c>
      <c r="O4" s="6" t="s">
        <v>19</v>
      </c>
      <c r="P4" s="7" t="s">
        <v>15</v>
      </c>
      <c r="Q4" s="6" t="s">
        <v>20</v>
      </c>
      <c r="R4" s="7" t="s">
        <v>4</v>
      </c>
      <c r="S4" s="25"/>
    </row>
    <row r="5" spans="2:19" ht="15" customHeight="1">
      <c r="B5" s="11" t="s">
        <v>2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1</v>
      </c>
      <c r="S5" s="9">
        <f>SUM(C5:R5)</f>
        <v>16</v>
      </c>
    </row>
    <row r="6" spans="1:20" ht="15">
      <c r="A6">
        <v>1</v>
      </c>
      <c r="B6" s="13" t="s">
        <v>24</v>
      </c>
      <c r="C6" s="8">
        <v>1</v>
      </c>
      <c r="D6" s="8">
        <v>0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0</v>
      </c>
      <c r="Q6" s="8">
        <v>1</v>
      </c>
      <c r="R6" s="8">
        <v>1</v>
      </c>
      <c r="S6" s="3">
        <f>SUM(C6:R6)</f>
        <v>14</v>
      </c>
      <c r="T6" s="24">
        <f>IF(S6&gt;=12,1,0)</f>
        <v>1</v>
      </c>
    </row>
    <row r="7" spans="1:21" ht="15">
      <c r="A7" s="18">
        <v>2</v>
      </c>
      <c r="B7" s="16" t="s">
        <v>51</v>
      </c>
      <c r="C7" s="17">
        <v>1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f aca="true" t="shared" si="0" ref="S7:S43">SUM(C7:R7)</f>
        <v>16</v>
      </c>
      <c r="T7" s="24">
        <f aca="true" t="shared" si="1" ref="T7:T43">IF(S7&gt;=12,1,0)</f>
        <v>1</v>
      </c>
      <c r="U7" s="23">
        <v>1</v>
      </c>
    </row>
    <row r="8" spans="1:20" ht="15">
      <c r="A8">
        <v>3</v>
      </c>
      <c r="B8" s="5" t="s">
        <v>25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3">
        <f t="shared" si="0"/>
        <v>16</v>
      </c>
      <c r="T8" s="24">
        <f t="shared" si="1"/>
        <v>1</v>
      </c>
    </row>
    <row r="9" spans="1:21" ht="15">
      <c r="A9" s="18">
        <v>4</v>
      </c>
      <c r="B9" s="16" t="s">
        <v>52</v>
      </c>
      <c r="C9" s="17">
        <v>1</v>
      </c>
      <c r="D9" s="17">
        <v>0</v>
      </c>
      <c r="E9" s="17">
        <v>1</v>
      </c>
      <c r="F9" s="17">
        <v>0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0</v>
      </c>
      <c r="M9" s="17">
        <v>1</v>
      </c>
      <c r="N9" s="17">
        <v>0</v>
      </c>
      <c r="O9" s="17">
        <v>1</v>
      </c>
      <c r="P9" s="17">
        <v>1</v>
      </c>
      <c r="Q9" s="17">
        <v>1</v>
      </c>
      <c r="R9" s="17">
        <v>1</v>
      </c>
      <c r="S9" s="17">
        <f t="shared" si="0"/>
        <v>12</v>
      </c>
      <c r="T9" s="24">
        <f t="shared" si="1"/>
        <v>1</v>
      </c>
      <c r="U9" s="23">
        <v>1</v>
      </c>
    </row>
    <row r="10" spans="1:20" ht="15">
      <c r="A10">
        <v>5</v>
      </c>
      <c r="B10" s="5" t="s">
        <v>26</v>
      </c>
      <c r="C10" s="8">
        <v>1</v>
      </c>
      <c r="D10" s="8">
        <v>0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3">
        <f t="shared" si="0"/>
        <v>15</v>
      </c>
      <c r="T10" s="24">
        <f t="shared" si="1"/>
        <v>1</v>
      </c>
    </row>
    <row r="11" spans="1:20" ht="15">
      <c r="A11">
        <v>6</v>
      </c>
      <c r="B11" s="5" t="s">
        <v>53</v>
      </c>
      <c r="C11" s="8">
        <v>1</v>
      </c>
      <c r="D11" s="8">
        <v>1</v>
      </c>
      <c r="E11" s="8">
        <v>1</v>
      </c>
      <c r="F11" s="8">
        <v>0</v>
      </c>
      <c r="G11" s="8">
        <v>1</v>
      </c>
      <c r="H11" s="8">
        <v>1</v>
      </c>
      <c r="I11" s="8">
        <v>1</v>
      </c>
      <c r="J11" s="8">
        <v>0</v>
      </c>
      <c r="K11" s="8">
        <v>1</v>
      </c>
      <c r="L11" s="8">
        <v>1</v>
      </c>
      <c r="M11" s="8">
        <v>1</v>
      </c>
      <c r="N11" s="8">
        <v>0</v>
      </c>
      <c r="O11" s="8">
        <v>1</v>
      </c>
      <c r="P11" s="8">
        <v>1</v>
      </c>
      <c r="Q11" s="8">
        <v>1</v>
      </c>
      <c r="R11" s="8">
        <v>1</v>
      </c>
      <c r="S11" s="3">
        <f t="shared" si="0"/>
        <v>13</v>
      </c>
      <c r="T11" s="24">
        <f t="shared" si="1"/>
        <v>1</v>
      </c>
    </row>
    <row r="12" spans="1:20" ht="15">
      <c r="A12" s="20">
        <v>7</v>
      </c>
      <c r="B12" s="21" t="s">
        <v>54</v>
      </c>
      <c r="C12" s="22">
        <v>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1</v>
      </c>
      <c r="P12" s="22">
        <v>1</v>
      </c>
      <c r="Q12" s="22">
        <v>1</v>
      </c>
      <c r="R12" s="22">
        <v>1</v>
      </c>
      <c r="S12" s="22">
        <f t="shared" si="0"/>
        <v>6</v>
      </c>
      <c r="T12" s="24">
        <f t="shared" si="1"/>
        <v>0</v>
      </c>
    </row>
    <row r="13" spans="1:20" ht="15">
      <c r="A13">
        <v>8</v>
      </c>
      <c r="B13" s="5" t="s">
        <v>27</v>
      </c>
      <c r="C13" s="8">
        <v>1</v>
      </c>
      <c r="D13" s="8">
        <v>1</v>
      </c>
      <c r="E13" s="8">
        <v>1</v>
      </c>
      <c r="F13" s="8">
        <v>0</v>
      </c>
      <c r="G13" s="8">
        <v>1</v>
      </c>
      <c r="H13" s="8">
        <v>1</v>
      </c>
      <c r="I13" s="8">
        <v>1</v>
      </c>
      <c r="J13" s="8">
        <v>0</v>
      </c>
      <c r="K13" s="8">
        <v>1</v>
      </c>
      <c r="L13" s="8">
        <v>0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0</v>
      </c>
      <c r="S13" s="3">
        <f t="shared" si="0"/>
        <v>12</v>
      </c>
      <c r="T13" s="24">
        <f t="shared" si="1"/>
        <v>1</v>
      </c>
    </row>
    <row r="14" spans="1:20" ht="15">
      <c r="A14" s="20">
        <v>9</v>
      </c>
      <c r="B14" s="21" t="s">
        <v>55</v>
      </c>
      <c r="C14" s="22">
        <v>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1</v>
      </c>
      <c r="P14" s="22">
        <v>0</v>
      </c>
      <c r="Q14" s="22">
        <v>0</v>
      </c>
      <c r="R14" s="22">
        <v>0</v>
      </c>
      <c r="S14" s="22">
        <f t="shared" si="0"/>
        <v>2</v>
      </c>
      <c r="T14" s="24">
        <f t="shared" si="1"/>
        <v>0</v>
      </c>
    </row>
    <row r="15" spans="1:21" ht="15">
      <c r="A15" s="18">
        <v>10</v>
      </c>
      <c r="B15" s="16" t="s">
        <v>56</v>
      </c>
      <c r="C15" s="17">
        <v>1</v>
      </c>
      <c r="D15" s="17">
        <v>1</v>
      </c>
      <c r="E15" s="17">
        <v>1</v>
      </c>
      <c r="F15" s="17">
        <v>0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0</v>
      </c>
      <c r="M15" s="17">
        <v>0</v>
      </c>
      <c r="N15" s="17">
        <v>1</v>
      </c>
      <c r="O15" s="17">
        <v>1</v>
      </c>
      <c r="P15" s="17">
        <v>1</v>
      </c>
      <c r="Q15" s="17">
        <v>1</v>
      </c>
      <c r="R15" s="17">
        <v>0</v>
      </c>
      <c r="S15" s="17">
        <f t="shared" si="0"/>
        <v>12</v>
      </c>
      <c r="T15" s="24">
        <f t="shared" si="1"/>
        <v>1</v>
      </c>
      <c r="U15" s="23">
        <v>1</v>
      </c>
    </row>
    <row r="16" spans="1:20" ht="15">
      <c r="A16">
        <v>11</v>
      </c>
      <c r="B16" s="5" t="s">
        <v>28</v>
      </c>
      <c r="C16" s="8">
        <v>1</v>
      </c>
      <c r="D16" s="8">
        <v>0</v>
      </c>
      <c r="E16" s="8">
        <v>1</v>
      </c>
      <c r="F16" s="8">
        <v>0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0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3">
        <f t="shared" si="0"/>
        <v>13</v>
      </c>
      <c r="T16" s="24">
        <f t="shared" si="1"/>
        <v>1</v>
      </c>
    </row>
    <row r="17" spans="1:20" ht="15">
      <c r="A17">
        <v>12</v>
      </c>
      <c r="B17" s="5" t="s">
        <v>29</v>
      </c>
      <c r="C17" s="8">
        <v>1</v>
      </c>
      <c r="D17" s="8">
        <v>0</v>
      </c>
      <c r="E17" s="8">
        <v>1</v>
      </c>
      <c r="F17" s="8">
        <v>0</v>
      </c>
      <c r="G17" s="8">
        <v>1</v>
      </c>
      <c r="H17" s="8">
        <v>0</v>
      </c>
      <c r="I17" s="8">
        <v>1</v>
      </c>
      <c r="J17" s="8">
        <v>0</v>
      </c>
      <c r="K17" s="8">
        <v>1</v>
      </c>
      <c r="L17" s="8">
        <v>0</v>
      </c>
      <c r="M17" s="8">
        <v>1</v>
      </c>
      <c r="N17" s="8">
        <v>1</v>
      </c>
      <c r="O17" s="8">
        <v>0</v>
      </c>
      <c r="P17" s="8">
        <v>0</v>
      </c>
      <c r="Q17" s="8">
        <v>1</v>
      </c>
      <c r="R17" s="8">
        <v>1</v>
      </c>
      <c r="S17" s="3">
        <f t="shared" si="0"/>
        <v>9</v>
      </c>
      <c r="T17" s="24">
        <f t="shared" si="1"/>
        <v>0</v>
      </c>
    </row>
    <row r="18" spans="1:20" ht="15">
      <c r="A18">
        <v>13</v>
      </c>
      <c r="B18" s="5" t="s">
        <v>31</v>
      </c>
      <c r="C18" s="8">
        <v>1</v>
      </c>
      <c r="D18" s="8">
        <v>0</v>
      </c>
      <c r="E18" s="8">
        <v>1</v>
      </c>
      <c r="F18" s="8">
        <v>0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3">
        <f t="shared" si="0"/>
        <v>14</v>
      </c>
      <c r="T18" s="24">
        <f t="shared" si="1"/>
        <v>1</v>
      </c>
    </row>
    <row r="19" spans="1:20" ht="15">
      <c r="A19">
        <v>14</v>
      </c>
      <c r="B19" s="5" t="s">
        <v>32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0</v>
      </c>
      <c r="O19" s="8">
        <v>1</v>
      </c>
      <c r="P19" s="8">
        <v>1</v>
      </c>
      <c r="Q19" s="8">
        <v>0</v>
      </c>
      <c r="R19" s="8">
        <v>0</v>
      </c>
      <c r="S19" s="3">
        <f t="shared" si="0"/>
        <v>13</v>
      </c>
      <c r="T19" s="24">
        <f t="shared" si="1"/>
        <v>1</v>
      </c>
    </row>
    <row r="20" spans="1:20" ht="15">
      <c r="A20" s="20">
        <v>15</v>
      </c>
      <c r="B20" s="21" t="s">
        <v>57</v>
      </c>
      <c r="C20" s="22">
        <v>1</v>
      </c>
      <c r="D20" s="22">
        <v>0</v>
      </c>
      <c r="E20" s="22">
        <v>0</v>
      </c>
      <c r="F20" s="22">
        <v>0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0</v>
      </c>
      <c r="M20" s="22">
        <v>0</v>
      </c>
      <c r="N20" s="22">
        <v>0</v>
      </c>
      <c r="O20" s="22">
        <v>1</v>
      </c>
      <c r="P20" s="22">
        <v>1</v>
      </c>
      <c r="Q20" s="22">
        <v>0</v>
      </c>
      <c r="R20" s="22">
        <v>0</v>
      </c>
      <c r="S20" s="22">
        <f t="shared" si="0"/>
        <v>8</v>
      </c>
      <c r="T20" s="24">
        <f t="shared" si="1"/>
        <v>0</v>
      </c>
    </row>
    <row r="21" spans="1:20" ht="15">
      <c r="A21">
        <v>16</v>
      </c>
      <c r="B21" s="5" t="s">
        <v>33</v>
      </c>
      <c r="C21" s="8">
        <v>1</v>
      </c>
      <c r="D21" s="8">
        <v>0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0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3">
        <f t="shared" si="0"/>
        <v>14</v>
      </c>
      <c r="T21" s="24">
        <f t="shared" si="1"/>
        <v>1</v>
      </c>
    </row>
    <row r="22" spans="1:20" ht="15">
      <c r="A22" s="20">
        <v>17</v>
      </c>
      <c r="B22" s="21" t="s">
        <v>58</v>
      </c>
      <c r="C22" s="22">
        <v>1</v>
      </c>
      <c r="D22" s="22">
        <v>0</v>
      </c>
      <c r="E22" s="22">
        <v>1</v>
      </c>
      <c r="F22" s="22">
        <v>0</v>
      </c>
      <c r="G22" s="22">
        <v>1</v>
      </c>
      <c r="H22" s="22">
        <v>0</v>
      </c>
      <c r="I22" s="22">
        <v>1</v>
      </c>
      <c r="J22" s="22">
        <v>1</v>
      </c>
      <c r="K22" s="22">
        <v>1</v>
      </c>
      <c r="L22" s="22">
        <v>0</v>
      </c>
      <c r="M22" s="22">
        <v>0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>
        <f t="shared" si="0"/>
        <v>11</v>
      </c>
      <c r="T22" s="24">
        <f t="shared" si="1"/>
        <v>0</v>
      </c>
    </row>
    <row r="23" spans="1:21" ht="15">
      <c r="A23" s="18">
        <v>18</v>
      </c>
      <c r="B23" s="16" t="s">
        <v>59</v>
      </c>
      <c r="C23" s="17">
        <v>1</v>
      </c>
      <c r="D23" s="17">
        <v>0</v>
      </c>
      <c r="E23" s="17">
        <v>1</v>
      </c>
      <c r="F23" s="17">
        <v>0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v>1</v>
      </c>
      <c r="S23" s="17">
        <f t="shared" si="0"/>
        <v>14</v>
      </c>
      <c r="T23" s="24">
        <f t="shared" si="1"/>
        <v>1</v>
      </c>
      <c r="U23" s="23">
        <v>1</v>
      </c>
    </row>
    <row r="24" spans="1:21" ht="15">
      <c r="A24" s="18">
        <v>19</v>
      </c>
      <c r="B24" s="16" t="s">
        <v>60</v>
      </c>
      <c r="C24" s="17">
        <v>1</v>
      </c>
      <c r="D24" s="17">
        <v>0</v>
      </c>
      <c r="E24" s="17">
        <v>1</v>
      </c>
      <c r="F24" s="17">
        <v>0</v>
      </c>
      <c r="G24" s="17">
        <v>0</v>
      </c>
      <c r="H24" s="17">
        <v>0</v>
      </c>
      <c r="I24" s="17">
        <v>1</v>
      </c>
      <c r="J24" s="17">
        <v>1</v>
      </c>
      <c r="K24" s="17">
        <v>1</v>
      </c>
      <c r="L24" s="17">
        <v>0</v>
      </c>
      <c r="M24" s="17">
        <v>1</v>
      </c>
      <c r="N24" s="17">
        <v>1</v>
      </c>
      <c r="O24" s="17">
        <v>1</v>
      </c>
      <c r="P24" s="17">
        <v>1</v>
      </c>
      <c r="Q24" s="17">
        <v>0</v>
      </c>
      <c r="R24" s="17">
        <v>0</v>
      </c>
      <c r="S24" s="17">
        <f t="shared" si="0"/>
        <v>9</v>
      </c>
      <c r="T24" s="24">
        <f t="shared" si="1"/>
        <v>0</v>
      </c>
      <c r="U24" s="23">
        <v>0</v>
      </c>
    </row>
    <row r="25" spans="1:20" ht="15">
      <c r="A25">
        <v>20</v>
      </c>
      <c r="B25" s="5" t="s">
        <v>34</v>
      </c>
      <c r="C25" s="8">
        <v>1</v>
      </c>
      <c r="D25" s="8">
        <v>1</v>
      </c>
      <c r="E25" s="8">
        <v>0</v>
      </c>
      <c r="F25" s="8">
        <v>0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0</v>
      </c>
      <c r="O25" s="8">
        <v>1</v>
      </c>
      <c r="P25" s="8">
        <v>1</v>
      </c>
      <c r="Q25" s="8">
        <v>1</v>
      </c>
      <c r="R25" s="8">
        <v>1</v>
      </c>
      <c r="S25" s="3">
        <f t="shared" si="0"/>
        <v>13</v>
      </c>
      <c r="T25" s="24">
        <f t="shared" si="1"/>
        <v>1</v>
      </c>
    </row>
    <row r="26" spans="1:20" ht="15">
      <c r="A26">
        <v>21</v>
      </c>
      <c r="B26" s="5" t="s">
        <v>35</v>
      </c>
      <c r="C26" s="8">
        <v>1</v>
      </c>
      <c r="D26" s="8">
        <v>1</v>
      </c>
      <c r="E26" s="8">
        <v>1</v>
      </c>
      <c r="F26" s="8">
        <v>0</v>
      </c>
      <c r="G26" s="8">
        <v>1</v>
      </c>
      <c r="H26" s="8">
        <v>0</v>
      </c>
      <c r="I26" s="8">
        <v>1</v>
      </c>
      <c r="J26" s="8">
        <v>1</v>
      </c>
      <c r="K26" s="8">
        <v>1</v>
      </c>
      <c r="L26" s="8">
        <v>0</v>
      </c>
      <c r="M26" s="8">
        <v>0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3">
        <f t="shared" si="0"/>
        <v>12</v>
      </c>
      <c r="T26" s="24">
        <f t="shared" si="1"/>
        <v>1</v>
      </c>
    </row>
    <row r="27" spans="1:20" ht="15">
      <c r="A27">
        <v>22</v>
      </c>
      <c r="B27" s="5" t="s">
        <v>36</v>
      </c>
      <c r="C27" s="8">
        <v>1</v>
      </c>
      <c r="D27" s="8">
        <v>1</v>
      </c>
      <c r="E27" s="8">
        <v>1</v>
      </c>
      <c r="F27" s="8">
        <v>0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0</v>
      </c>
      <c r="M27" s="8">
        <v>1</v>
      </c>
      <c r="N27" s="8">
        <v>0</v>
      </c>
      <c r="O27" s="8">
        <v>1</v>
      </c>
      <c r="P27" s="8">
        <v>1</v>
      </c>
      <c r="Q27" s="8">
        <v>0</v>
      </c>
      <c r="R27" s="8">
        <v>0</v>
      </c>
      <c r="S27" s="3">
        <f t="shared" si="0"/>
        <v>11</v>
      </c>
      <c r="T27" s="24">
        <f t="shared" si="1"/>
        <v>0</v>
      </c>
    </row>
    <row r="28" spans="1:20" ht="15">
      <c r="A28">
        <v>23</v>
      </c>
      <c r="B28" s="5" t="s">
        <v>37</v>
      </c>
      <c r="C28" s="8">
        <v>1</v>
      </c>
      <c r="D28" s="8">
        <v>1</v>
      </c>
      <c r="E28" s="8">
        <v>1</v>
      </c>
      <c r="F28" s="8">
        <v>0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3">
        <f t="shared" si="0"/>
        <v>15</v>
      </c>
      <c r="T28" s="24">
        <f t="shared" si="1"/>
        <v>1</v>
      </c>
    </row>
    <row r="29" spans="1:21" ht="15">
      <c r="A29" s="18">
        <v>24</v>
      </c>
      <c r="B29" s="16" t="s">
        <v>61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0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f t="shared" si="0"/>
        <v>15</v>
      </c>
      <c r="T29" s="24">
        <f t="shared" si="1"/>
        <v>1</v>
      </c>
      <c r="U29" s="23">
        <v>1</v>
      </c>
    </row>
    <row r="30" spans="1:20" ht="15">
      <c r="A30">
        <v>25</v>
      </c>
      <c r="B30" s="5" t="s">
        <v>38</v>
      </c>
      <c r="C30" s="8">
        <v>1</v>
      </c>
      <c r="D30" s="8">
        <v>0</v>
      </c>
      <c r="E30" s="8">
        <v>1</v>
      </c>
      <c r="F30" s="8">
        <v>0</v>
      </c>
      <c r="G30" s="8">
        <v>1</v>
      </c>
      <c r="H30" s="8">
        <v>1</v>
      </c>
      <c r="I30" s="8">
        <v>1</v>
      </c>
      <c r="J30" s="8">
        <v>0</v>
      </c>
      <c r="K30" s="8">
        <v>1</v>
      </c>
      <c r="L30" s="8">
        <v>1</v>
      </c>
      <c r="M30" s="8">
        <v>1</v>
      </c>
      <c r="N30" s="8">
        <v>0</v>
      </c>
      <c r="O30" s="8">
        <v>1</v>
      </c>
      <c r="P30" s="8">
        <v>1</v>
      </c>
      <c r="Q30" s="8">
        <v>1</v>
      </c>
      <c r="R30" s="8">
        <v>1</v>
      </c>
      <c r="S30" s="3">
        <f t="shared" si="0"/>
        <v>12</v>
      </c>
      <c r="T30" s="24">
        <f t="shared" si="1"/>
        <v>1</v>
      </c>
    </row>
    <row r="31" spans="1:21" ht="15">
      <c r="A31" s="18">
        <v>26</v>
      </c>
      <c r="B31" s="16" t="s">
        <v>62</v>
      </c>
      <c r="C31" s="17">
        <v>1</v>
      </c>
      <c r="D31" s="17">
        <v>0</v>
      </c>
      <c r="E31" s="17">
        <v>1</v>
      </c>
      <c r="F31" s="17">
        <v>0</v>
      </c>
      <c r="G31" s="17">
        <v>1</v>
      </c>
      <c r="H31" s="17">
        <v>0</v>
      </c>
      <c r="I31" s="17">
        <v>1</v>
      </c>
      <c r="J31" s="17">
        <v>1</v>
      </c>
      <c r="K31" s="17">
        <v>1</v>
      </c>
      <c r="L31" s="17">
        <v>0</v>
      </c>
      <c r="M31" s="17">
        <v>1</v>
      </c>
      <c r="N31" s="17">
        <v>0</v>
      </c>
      <c r="O31" s="17">
        <v>1</v>
      </c>
      <c r="P31" s="17">
        <v>0</v>
      </c>
      <c r="Q31" s="17">
        <v>1</v>
      </c>
      <c r="R31" s="17">
        <v>1</v>
      </c>
      <c r="S31" s="17">
        <f t="shared" si="0"/>
        <v>10</v>
      </c>
      <c r="T31" s="24">
        <f t="shared" si="1"/>
        <v>0</v>
      </c>
      <c r="U31" s="23">
        <v>0</v>
      </c>
    </row>
    <row r="32" spans="1:20" ht="15">
      <c r="A32">
        <v>27</v>
      </c>
      <c r="B32" s="5" t="s">
        <v>39</v>
      </c>
      <c r="C32" s="8">
        <v>1</v>
      </c>
      <c r="D32" s="8">
        <v>0</v>
      </c>
      <c r="E32" s="8">
        <v>0</v>
      </c>
      <c r="F32" s="8">
        <v>0</v>
      </c>
      <c r="G32" s="8">
        <v>1</v>
      </c>
      <c r="H32" s="8">
        <v>1</v>
      </c>
      <c r="I32" s="8">
        <v>1</v>
      </c>
      <c r="J32" s="8">
        <v>0</v>
      </c>
      <c r="K32" s="8">
        <v>1</v>
      </c>
      <c r="L32" s="8">
        <v>0</v>
      </c>
      <c r="M32" s="8">
        <v>0</v>
      </c>
      <c r="N32" s="8">
        <v>0</v>
      </c>
      <c r="O32" s="8">
        <v>1</v>
      </c>
      <c r="P32" s="8">
        <v>1</v>
      </c>
      <c r="Q32" s="8">
        <v>1</v>
      </c>
      <c r="R32" s="8">
        <v>0</v>
      </c>
      <c r="S32" s="3">
        <f t="shared" si="0"/>
        <v>8</v>
      </c>
      <c r="T32" s="24">
        <f t="shared" si="1"/>
        <v>0</v>
      </c>
    </row>
    <row r="33" spans="1:20" ht="15">
      <c r="A33">
        <v>28</v>
      </c>
      <c r="B33" s="5" t="s">
        <v>40</v>
      </c>
      <c r="C33" s="8">
        <v>1</v>
      </c>
      <c r="D33" s="8">
        <v>1</v>
      </c>
      <c r="E33" s="8">
        <v>0</v>
      </c>
      <c r="F33" s="8">
        <v>0</v>
      </c>
      <c r="G33" s="8">
        <v>1</v>
      </c>
      <c r="H33" s="8">
        <v>0</v>
      </c>
      <c r="I33" s="8">
        <v>1</v>
      </c>
      <c r="J33" s="8">
        <v>0</v>
      </c>
      <c r="K33" s="8">
        <v>1</v>
      </c>
      <c r="L33" s="8">
        <v>0</v>
      </c>
      <c r="M33" s="8">
        <v>1</v>
      </c>
      <c r="N33" s="8">
        <v>0</v>
      </c>
      <c r="O33" s="8">
        <v>1</v>
      </c>
      <c r="P33" s="8">
        <v>1</v>
      </c>
      <c r="Q33" s="8">
        <v>1</v>
      </c>
      <c r="R33" s="8">
        <v>1</v>
      </c>
      <c r="S33" s="3">
        <f t="shared" si="0"/>
        <v>10</v>
      </c>
      <c r="T33" s="24">
        <f t="shared" si="1"/>
        <v>0</v>
      </c>
    </row>
    <row r="34" spans="1:20" ht="15">
      <c r="A34">
        <v>29</v>
      </c>
      <c r="B34" s="5" t="s">
        <v>41</v>
      </c>
      <c r="C34" s="8">
        <v>1</v>
      </c>
      <c r="D34" s="8">
        <v>0</v>
      </c>
      <c r="E34" s="8">
        <v>0</v>
      </c>
      <c r="F34" s="8">
        <v>0</v>
      </c>
      <c r="G34" s="8">
        <v>1</v>
      </c>
      <c r="H34" s="8">
        <v>0</v>
      </c>
      <c r="I34" s="8">
        <v>0</v>
      </c>
      <c r="J34" s="8">
        <v>0</v>
      </c>
      <c r="K34" s="8">
        <v>1</v>
      </c>
      <c r="L34" s="8">
        <v>0</v>
      </c>
      <c r="M34" s="8">
        <v>1</v>
      </c>
      <c r="N34" s="8">
        <v>1</v>
      </c>
      <c r="O34" s="8">
        <v>1</v>
      </c>
      <c r="P34" s="8">
        <v>0</v>
      </c>
      <c r="Q34" s="8">
        <v>0</v>
      </c>
      <c r="R34" s="8">
        <v>0</v>
      </c>
      <c r="S34" s="3">
        <f t="shared" si="0"/>
        <v>6</v>
      </c>
      <c r="T34" s="24">
        <f t="shared" si="1"/>
        <v>0</v>
      </c>
    </row>
    <row r="35" spans="1:20" ht="15">
      <c r="A35">
        <v>30</v>
      </c>
      <c r="B35" s="5" t="s">
        <v>42</v>
      </c>
      <c r="C35" s="8">
        <v>1</v>
      </c>
      <c r="D35" s="8">
        <v>0</v>
      </c>
      <c r="E35" s="8">
        <v>1</v>
      </c>
      <c r="F35" s="8">
        <v>0</v>
      </c>
      <c r="G35" s="8">
        <v>1</v>
      </c>
      <c r="H35" s="8">
        <v>1</v>
      </c>
      <c r="I35" s="8">
        <v>1</v>
      </c>
      <c r="J35" s="8">
        <v>0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3">
        <f t="shared" si="0"/>
        <v>13</v>
      </c>
      <c r="T35" s="24">
        <f t="shared" si="1"/>
        <v>1</v>
      </c>
    </row>
    <row r="36" spans="2:20" ht="15.75">
      <c r="B36" s="1" t="s">
        <v>43</v>
      </c>
      <c r="C36" s="14">
        <v>1</v>
      </c>
      <c r="D36" s="14">
        <v>0</v>
      </c>
      <c r="E36" s="14">
        <v>1</v>
      </c>
      <c r="F36" s="14">
        <v>0</v>
      </c>
      <c r="G36" s="14">
        <v>1</v>
      </c>
      <c r="H36" s="14">
        <v>0</v>
      </c>
      <c r="I36" s="14">
        <v>1</v>
      </c>
      <c r="J36" s="14">
        <v>1</v>
      </c>
      <c r="K36" s="14">
        <v>1</v>
      </c>
      <c r="L36" s="14">
        <v>0</v>
      </c>
      <c r="M36" s="14">
        <v>0</v>
      </c>
      <c r="N36" s="14">
        <v>0</v>
      </c>
      <c r="O36" s="14">
        <v>1</v>
      </c>
      <c r="P36" s="14">
        <v>0</v>
      </c>
      <c r="Q36" s="14">
        <v>1</v>
      </c>
      <c r="R36" s="14">
        <v>1</v>
      </c>
      <c r="S36" s="15">
        <f t="shared" si="0"/>
        <v>9</v>
      </c>
      <c r="T36" s="24">
        <f t="shared" si="1"/>
        <v>0</v>
      </c>
    </row>
    <row r="37" spans="2:20" ht="15.75">
      <c r="B37" s="2" t="s">
        <v>44</v>
      </c>
      <c r="C37" s="14">
        <v>1</v>
      </c>
      <c r="D37" s="14">
        <v>1</v>
      </c>
      <c r="E37" s="14">
        <v>0</v>
      </c>
      <c r="F37" s="14">
        <v>0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1</v>
      </c>
      <c r="Q37" s="14">
        <v>1</v>
      </c>
      <c r="R37" s="14">
        <v>1</v>
      </c>
      <c r="S37" s="15">
        <f t="shared" si="0"/>
        <v>14</v>
      </c>
      <c r="T37" s="24">
        <f t="shared" si="1"/>
        <v>1</v>
      </c>
    </row>
    <row r="38" spans="2:20" ht="15.75">
      <c r="B38" s="2" t="s">
        <v>45</v>
      </c>
      <c r="C38" s="14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</v>
      </c>
      <c r="J38" s="14">
        <v>1</v>
      </c>
      <c r="K38" s="14">
        <v>1</v>
      </c>
      <c r="L38" s="14">
        <v>0</v>
      </c>
      <c r="M38" s="14">
        <v>1</v>
      </c>
      <c r="N38" s="14">
        <v>0</v>
      </c>
      <c r="O38" s="14">
        <v>0</v>
      </c>
      <c r="P38" s="14">
        <v>0</v>
      </c>
      <c r="Q38" s="14">
        <v>1</v>
      </c>
      <c r="R38" s="14">
        <v>0</v>
      </c>
      <c r="S38" s="15">
        <f t="shared" si="0"/>
        <v>6</v>
      </c>
      <c r="T38" s="24">
        <f t="shared" si="1"/>
        <v>0</v>
      </c>
    </row>
    <row r="39" spans="1:21" ht="15">
      <c r="A39" s="18"/>
      <c r="B39" s="18" t="s">
        <v>63</v>
      </c>
      <c r="C39" s="19">
        <v>1</v>
      </c>
      <c r="D39" s="19">
        <v>1</v>
      </c>
      <c r="E39" s="19">
        <v>0</v>
      </c>
      <c r="F39" s="19">
        <v>0</v>
      </c>
      <c r="G39" s="19">
        <v>1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>
        <v>0</v>
      </c>
      <c r="N39" s="19">
        <v>0</v>
      </c>
      <c r="O39" s="19">
        <v>1</v>
      </c>
      <c r="P39" s="19">
        <v>1</v>
      </c>
      <c r="Q39" s="19">
        <v>1</v>
      </c>
      <c r="R39" s="19">
        <v>1</v>
      </c>
      <c r="S39" s="19">
        <f t="shared" si="0"/>
        <v>12</v>
      </c>
      <c r="T39" s="24">
        <f t="shared" si="1"/>
        <v>1</v>
      </c>
      <c r="U39" s="23">
        <v>1</v>
      </c>
    </row>
    <row r="40" spans="2:20" ht="15">
      <c r="B40" t="s">
        <v>46</v>
      </c>
      <c r="C40" s="14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</v>
      </c>
      <c r="J40" s="14">
        <v>1</v>
      </c>
      <c r="K40" s="14">
        <v>1</v>
      </c>
      <c r="L40" s="14">
        <v>1</v>
      </c>
      <c r="M40" s="14">
        <v>0</v>
      </c>
      <c r="N40" s="14">
        <v>1</v>
      </c>
      <c r="O40" s="14">
        <v>1</v>
      </c>
      <c r="P40" s="14">
        <v>1</v>
      </c>
      <c r="Q40" s="14">
        <v>1</v>
      </c>
      <c r="R40" s="14">
        <v>1</v>
      </c>
      <c r="S40" s="15">
        <f t="shared" si="0"/>
        <v>10</v>
      </c>
      <c r="T40" s="24">
        <f t="shared" si="1"/>
        <v>0</v>
      </c>
    </row>
    <row r="41" spans="2:20" ht="15">
      <c r="B41" t="s">
        <v>47</v>
      </c>
      <c r="C41" s="14">
        <v>1</v>
      </c>
      <c r="D41" s="14">
        <v>1</v>
      </c>
      <c r="E41" s="14">
        <v>1</v>
      </c>
      <c r="F41" s="14">
        <v>1</v>
      </c>
      <c r="G41" s="14">
        <v>1</v>
      </c>
      <c r="H41" s="14">
        <v>1</v>
      </c>
      <c r="I41" s="14">
        <v>1</v>
      </c>
      <c r="J41" s="14">
        <v>1</v>
      </c>
      <c r="K41" s="14">
        <v>1</v>
      </c>
      <c r="L41" s="14">
        <v>1</v>
      </c>
      <c r="M41" s="14">
        <v>1</v>
      </c>
      <c r="N41" s="14">
        <v>1</v>
      </c>
      <c r="O41" s="14">
        <v>1</v>
      </c>
      <c r="P41" s="14">
        <v>1</v>
      </c>
      <c r="Q41" s="14">
        <v>1</v>
      </c>
      <c r="R41" s="14">
        <v>1</v>
      </c>
      <c r="S41" s="15">
        <f t="shared" si="0"/>
        <v>16</v>
      </c>
      <c r="T41" s="24">
        <f t="shared" si="1"/>
        <v>1</v>
      </c>
    </row>
    <row r="42" spans="2:20" ht="15">
      <c r="B42" t="s">
        <v>48</v>
      </c>
      <c r="C42" s="14">
        <v>1</v>
      </c>
      <c r="D42" s="14">
        <v>0</v>
      </c>
      <c r="E42" s="14">
        <v>1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1</v>
      </c>
      <c r="P42" s="14">
        <v>1</v>
      </c>
      <c r="Q42" s="14">
        <v>1</v>
      </c>
      <c r="R42" s="14">
        <v>0</v>
      </c>
      <c r="S42" s="15">
        <f t="shared" si="0"/>
        <v>5</v>
      </c>
      <c r="T42" s="24">
        <f t="shared" si="1"/>
        <v>0</v>
      </c>
    </row>
    <row r="43" spans="2:20" ht="15">
      <c r="B43" t="s">
        <v>49</v>
      </c>
      <c r="C43" s="14">
        <v>1</v>
      </c>
      <c r="D43" s="14">
        <v>1</v>
      </c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4">
        <v>1</v>
      </c>
      <c r="L43" s="14">
        <v>1</v>
      </c>
      <c r="M43" s="14">
        <v>0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5">
        <f t="shared" si="0"/>
        <v>15</v>
      </c>
      <c r="T43" s="24">
        <f t="shared" si="1"/>
        <v>1</v>
      </c>
    </row>
    <row r="44" spans="20:21" ht="15">
      <c r="T44" s="24">
        <f>COUNT(T6:T43)</f>
        <v>38</v>
      </c>
      <c r="U44" s="24">
        <f>COUNT(U6:U43)</f>
        <v>8</v>
      </c>
    </row>
    <row r="45" spans="3:21" ht="15">
      <c r="C45" s="24">
        <f>C7+C9+C15+C23+C24+C29+C31+C39</f>
        <v>8</v>
      </c>
      <c r="D45" s="24">
        <f aca="true" t="shared" si="2" ref="D45:R45">D7+D9+D15+D23+D24+D29+D31+D39</f>
        <v>4</v>
      </c>
      <c r="E45" s="24">
        <f t="shared" si="2"/>
        <v>7</v>
      </c>
      <c r="F45" s="24">
        <f t="shared" si="2"/>
        <v>2</v>
      </c>
      <c r="G45" s="24">
        <f t="shared" si="2"/>
        <v>7</v>
      </c>
      <c r="H45" s="24">
        <f t="shared" si="2"/>
        <v>6</v>
      </c>
      <c r="I45" s="24">
        <f t="shared" si="2"/>
        <v>8</v>
      </c>
      <c r="J45" s="24">
        <f t="shared" si="2"/>
        <v>7</v>
      </c>
      <c r="K45" s="24">
        <f t="shared" si="2"/>
        <v>8</v>
      </c>
      <c r="L45" s="24">
        <f t="shared" si="2"/>
        <v>4</v>
      </c>
      <c r="M45" s="24">
        <f t="shared" si="2"/>
        <v>6</v>
      </c>
      <c r="N45" s="24">
        <f t="shared" si="2"/>
        <v>5</v>
      </c>
      <c r="O45" s="24">
        <f t="shared" si="2"/>
        <v>8</v>
      </c>
      <c r="P45" s="24">
        <f t="shared" si="2"/>
        <v>7</v>
      </c>
      <c r="Q45" s="24">
        <f t="shared" si="2"/>
        <v>7</v>
      </c>
      <c r="R45" s="24">
        <f t="shared" si="2"/>
        <v>6</v>
      </c>
      <c r="T45" s="24">
        <f>SUM(T6:T43)</f>
        <v>23</v>
      </c>
      <c r="U45" s="24">
        <f>SUM(U6:U43)</f>
        <v>6</v>
      </c>
    </row>
    <row r="46" spans="3:21" ht="15">
      <c r="C46" s="32">
        <f>C45/8</f>
        <v>1</v>
      </c>
      <c r="D46" s="32">
        <f aca="true" t="shared" si="3" ref="D46:R46">D45/8</f>
        <v>0.5</v>
      </c>
      <c r="E46" s="32">
        <f t="shared" si="3"/>
        <v>0.875</v>
      </c>
      <c r="F46" s="32">
        <f t="shared" si="3"/>
        <v>0.25</v>
      </c>
      <c r="G46" s="32">
        <f t="shared" si="3"/>
        <v>0.875</v>
      </c>
      <c r="H46" s="32">
        <f t="shared" si="3"/>
        <v>0.75</v>
      </c>
      <c r="I46" s="32">
        <f t="shared" si="3"/>
        <v>1</v>
      </c>
      <c r="J46" s="32">
        <f t="shared" si="3"/>
        <v>0.875</v>
      </c>
      <c r="K46" s="32">
        <f t="shared" si="3"/>
        <v>1</v>
      </c>
      <c r="L46" s="32">
        <f t="shared" si="3"/>
        <v>0.5</v>
      </c>
      <c r="M46" s="32">
        <f t="shared" si="3"/>
        <v>0.75</v>
      </c>
      <c r="N46" s="32">
        <f t="shared" si="3"/>
        <v>0.625</v>
      </c>
      <c r="O46" s="32">
        <f t="shared" si="3"/>
        <v>1</v>
      </c>
      <c r="P46" s="32">
        <f t="shared" si="3"/>
        <v>0.875</v>
      </c>
      <c r="Q46" s="32">
        <f t="shared" si="3"/>
        <v>0.875</v>
      </c>
      <c r="R46" s="32">
        <f t="shared" si="3"/>
        <v>0.75</v>
      </c>
      <c r="U46" s="32">
        <f>U45/8</f>
        <v>0.75</v>
      </c>
    </row>
  </sheetData>
  <sheetProtection/>
  <mergeCells count="10">
    <mergeCell ref="S2:S4"/>
    <mergeCell ref="C3:D3"/>
    <mergeCell ref="K3:L3"/>
    <mergeCell ref="M3:N3"/>
    <mergeCell ref="Q3:R3"/>
    <mergeCell ref="C2:R2"/>
    <mergeCell ref="E3:F3"/>
    <mergeCell ref="G3:H3"/>
    <mergeCell ref="I3:J3"/>
    <mergeCell ref="O3:P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FIU-SCS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FIU-SCS</dc:creator>
  <cp:keywords/>
  <dc:description/>
  <cp:lastModifiedBy>FIU-SCS</cp:lastModifiedBy>
  <cp:lastPrinted>2012-05-16T19:13:14Z</cp:lastPrinted>
  <dcterms:created xsi:type="dcterms:W3CDTF">2010-12-14T16:50:47Z</dcterms:created>
  <dcterms:modified xsi:type="dcterms:W3CDTF">2012-05-21T14:23:54Z</dcterms:modified>
  <cp:category/>
  <cp:version/>
  <cp:contentType/>
  <cp:contentStatus/>
</cp:coreProperties>
</file>