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480" windowHeight="100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2" i="1"/>
  <c r="M2"/>
  <c r="L2"/>
  <c r="K2"/>
  <c r="M1"/>
  <c r="A28"/>
  <c r="H29" s="1"/>
  <c r="H28"/>
  <c r="G28"/>
  <c r="G29" s="1"/>
  <c r="F28"/>
  <c r="E28"/>
  <c r="E29" s="1"/>
  <c r="D28"/>
  <c r="C28"/>
  <c r="C29" s="1"/>
  <c r="B28"/>
  <c r="I26"/>
  <c r="N26" s="1"/>
  <c r="I25"/>
  <c r="O25" s="1"/>
  <c r="I24"/>
  <c r="N24" s="1"/>
  <c r="I23"/>
  <c r="O23" s="1"/>
  <c r="I22"/>
  <c r="N22" s="1"/>
  <c r="I21"/>
  <c r="O21" s="1"/>
  <c r="I20"/>
  <c r="N20" s="1"/>
  <c r="I19"/>
  <c r="O19" s="1"/>
  <c r="I18"/>
  <c r="N18" s="1"/>
  <c r="I17"/>
  <c r="O17" s="1"/>
  <c r="I16"/>
  <c r="N16" s="1"/>
  <c r="I15"/>
  <c r="O15" s="1"/>
  <c r="I14"/>
  <c r="N14" s="1"/>
  <c r="I13"/>
  <c r="O13" s="1"/>
  <c r="I12"/>
  <c r="N12" s="1"/>
  <c r="I11"/>
  <c r="O11" s="1"/>
  <c r="I10"/>
  <c r="N10" s="1"/>
  <c r="I9"/>
  <c r="O9" s="1"/>
  <c r="I8"/>
  <c r="N8" s="1"/>
  <c r="I7"/>
  <c r="O7" s="1"/>
  <c r="I6"/>
  <c r="N6" s="1"/>
  <c r="I5"/>
  <c r="O5" s="1"/>
  <c r="I4"/>
  <c r="N4" s="1"/>
  <c r="J6" l="1"/>
  <c r="J14"/>
  <c r="J22"/>
  <c r="J26"/>
  <c r="J4"/>
  <c r="J8"/>
  <c r="J12"/>
  <c r="J16"/>
  <c r="J20"/>
  <c r="J24"/>
  <c r="M4"/>
  <c r="K6"/>
  <c r="O6"/>
  <c r="M8"/>
  <c r="K10"/>
  <c r="O10"/>
  <c r="M12"/>
  <c r="K14"/>
  <c r="O14"/>
  <c r="M16"/>
  <c r="K18"/>
  <c r="O18"/>
  <c r="M20"/>
  <c r="K22"/>
  <c r="O22"/>
  <c r="M24"/>
  <c r="K26"/>
  <c r="O26"/>
  <c r="J10"/>
  <c r="J18"/>
  <c r="K4"/>
  <c r="O4"/>
  <c r="M6"/>
  <c r="K8"/>
  <c r="O8"/>
  <c r="M10"/>
  <c r="K12"/>
  <c r="O12"/>
  <c r="M14"/>
  <c r="K16"/>
  <c r="O16"/>
  <c r="M18"/>
  <c r="K20"/>
  <c r="O20"/>
  <c r="M22"/>
  <c r="K24"/>
  <c r="O24"/>
  <c r="M26"/>
  <c r="O28"/>
  <c r="O29" s="1"/>
  <c r="L5"/>
  <c r="N5"/>
  <c r="L7"/>
  <c r="N7"/>
  <c r="L9"/>
  <c r="N9"/>
  <c r="L11"/>
  <c r="N11"/>
  <c r="L13"/>
  <c r="N13"/>
  <c r="L15"/>
  <c r="N15"/>
  <c r="L17"/>
  <c r="N17"/>
  <c r="L19"/>
  <c r="N19"/>
  <c r="L21"/>
  <c r="N21"/>
  <c r="L23"/>
  <c r="N23"/>
  <c r="L25"/>
  <c r="N25"/>
  <c r="B29"/>
  <c r="D29"/>
  <c r="F29"/>
  <c r="J5"/>
  <c r="J7"/>
  <c r="J9"/>
  <c r="J11"/>
  <c r="J13"/>
  <c r="J15"/>
  <c r="J17"/>
  <c r="J19"/>
  <c r="J21"/>
  <c r="J23"/>
  <c r="J25"/>
  <c r="L4"/>
  <c r="K5"/>
  <c r="M5"/>
  <c r="L6"/>
  <c r="K7"/>
  <c r="M7"/>
  <c r="L8"/>
  <c r="K9"/>
  <c r="M9"/>
  <c r="L10"/>
  <c r="K11"/>
  <c r="M11"/>
  <c r="L12"/>
  <c r="K13"/>
  <c r="M13"/>
  <c r="L14"/>
  <c r="K15"/>
  <c r="M15"/>
  <c r="L16"/>
  <c r="K17"/>
  <c r="M17"/>
  <c r="L18"/>
  <c r="K19"/>
  <c r="M19"/>
  <c r="L20"/>
  <c r="K21"/>
  <c r="M21"/>
  <c r="L22"/>
  <c r="K23"/>
  <c r="M23"/>
  <c r="L24"/>
  <c r="K25"/>
  <c r="M25"/>
  <c r="L26"/>
  <c r="K28" l="1"/>
  <c r="K29" s="1"/>
  <c r="N28"/>
  <c r="N29" s="1"/>
  <c r="M28"/>
  <c r="M29" s="1"/>
  <c r="K30"/>
  <c r="L28"/>
  <c r="L29" s="1"/>
  <c r="O30" l="1"/>
  <c r="N30"/>
  <c r="M30"/>
  <c r="L30"/>
</calcChain>
</file>

<file path=xl/sharedStrings.xml><?xml version="1.0" encoding="utf-8"?>
<sst xmlns="http://schemas.openxmlformats.org/spreadsheetml/2006/main" count="14" uniqueCount="13">
  <si>
    <t>O 1.1</t>
  </si>
  <si>
    <t>O 1.4</t>
  </si>
  <si>
    <t>O 1.3</t>
  </si>
  <si>
    <t>O 2.1</t>
  </si>
  <si>
    <t>O 2.2</t>
  </si>
  <si>
    <t>O 3.1</t>
  </si>
  <si>
    <t>O 3.2</t>
  </si>
  <si>
    <t>MAD 3512 Spring 2012</t>
  </si>
  <si>
    <t>&lt; 4</t>
  </si>
  <si>
    <t>Threshold  =</t>
  </si>
  <si>
    <t>Raw</t>
  </si>
  <si>
    <t>Score</t>
  </si>
  <si>
    <t>%</t>
  </si>
</sst>
</file>

<file path=xl/styles.xml><?xml version="1.0" encoding="utf-8"?>
<styleSheet xmlns="http://schemas.openxmlformats.org/spreadsheetml/2006/main">
  <numFmts count="1">
    <numFmt numFmtId="164" formatCode="0.0%"/>
  </numFmts>
  <fonts count="5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0" applyNumberFormat="1"/>
    <xf numFmtId="9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164" fontId="2" fillId="2" borderId="0" xfId="1" applyNumberFormat="1" applyAlignment="1">
      <alignment horizontal="center"/>
    </xf>
    <xf numFmtId="164" fontId="3" fillId="3" borderId="0" xfId="2" applyNumberFormat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workbookViewId="0">
      <selection activeCell="Q4" sqref="Q4"/>
    </sheetView>
  </sheetViews>
  <sheetFormatPr defaultRowHeight="15"/>
  <cols>
    <col min="9" max="10" width="9.140625" style="1"/>
    <col min="11" max="15" width="6.7109375" customWidth="1"/>
  </cols>
  <sheetData>
    <row r="1" spans="1:15" ht="15.75" thickBot="1">
      <c r="B1" s="7" t="s">
        <v>7</v>
      </c>
      <c r="K1" s="10" t="s">
        <v>9</v>
      </c>
      <c r="L1" s="11"/>
      <c r="M1" s="12">
        <f>7*0.75</f>
        <v>5.25</v>
      </c>
    </row>
    <row r="2" spans="1:15">
      <c r="B2" s="1" t="s">
        <v>0</v>
      </c>
      <c r="C2" s="1" t="s">
        <v>2</v>
      </c>
      <c r="D2" s="1" t="s">
        <v>1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10</v>
      </c>
      <c r="J2" s="2" t="s">
        <v>12</v>
      </c>
      <c r="K2" s="4">
        <f>7/7</f>
        <v>1</v>
      </c>
      <c r="L2" s="4">
        <f>6/7</f>
        <v>0.8571428571428571</v>
      </c>
      <c r="M2" s="4">
        <f>5/7</f>
        <v>0.7142857142857143</v>
      </c>
      <c r="N2" s="4">
        <f>4/7</f>
        <v>0.5714285714285714</v>
      </c>
    </row>
    <row r="3" spans="1:15"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 t="s">
        <v>11</v>
      </c>
      <c r="J3" s="2" t="s">
        <v>11</v>
      </c>
      <c r="K3" s="2">
        <v>7</v>
      </c>
      <c r="L3" s="2">
        <v>6</v>
      </c>
      <c r="M3" s="2">
        <v>5</v>
      </c>
      <c r="N3" s="2">
        <v>4</v>
      </c>
      <c r="O3" s="2" t="s">
        <v>8</v>
      </c>
    </row>
    <row r="4" spans="1:15">
      <c r="A4" s="1">
        <v>1</v>
      </c>
      <c r="B4" s="6"/>
      <c r="C4" s="6">
        <v>1</v>
      </c>
      <c r="D4" s="6">
        <v>1</v>
      </c>
      <c r="E4" s="6">
        <v>1</v>
      </c>
      <c r="F4" s="6"/>
      <c r="G4" s="6"/>
      <c r="H4" s="6">
        <v>1</v>
      </c>
      <c r="I4" s="1">
        <f>SUM(B4:H4)</f>
        <v>4</v>
      </c>
      <c r="J4" s="3">
        <f>I4/7</f>
        <v>0.5714285714285714</v>
      </c>
      <c r="K4" s="1">
        <f>IF($I4=7,1,0)</f>
        <v>0</v>
      </c>
      <c r="L4" s="1">
        <f>IF($I4=6,1,0)</f>
        <v>0</v>
      </c>
      <c r="M4" s="1">
        <f>IF($I4=5,1,0)</f>
        <v>0</v>
      </c>
      <c r="N4" s="1">
        <f>IF($I4=4,1,0)</f>
        <v>1</v>
      </c>
      <c r="O4" s="1">
        <f>IF($I4&lt;4, 1,0)</f>
        <v>0</v>
      </c>
    </row>
    <row r="5" spans="1:15">
      <c r="A5" s="1">
        <v>2</v>
      </c>
      <c r="B5" s="6">
        <v>1</v>
      </c>
      <c r="C5" s="6">
        <v>1</v>
      </c>
      <c r="D5" s="6">
        <v>1</v>
      </c>
      <c r="E5" s="6">
        <v>1</v>
      </c>
      <c r="F5" s="6">
        <v>1</v>
      </c>
      <c r="G5" s="6"/>
      <c r="H5" s="6"/>
      <c r="I5" s="1">
        <f t="shared" ref="I5:I26" si="0">SUM(B5:H5)</f>
        <v>5</v>
      </c>
      <c r="J5" s="3">
        <f t="shared" ref="J5:J26" si="1">I5/7</f>
        <v>0.7142857142857143</v>
      </c>
      <c r="K5" s="1">
        <f t="shared" ref="K5:K26" si="2">IF($I5=7,1,0)</f>
        <v>0</v>
      </c>
      <c r="L5" s="1">
        <f t="shared" ref="L5:L26" si="3">IF($I5=6,1,0)</f>
        <v>0</v>
      </c>
      <c r="M5" s="1">
        <f t="shared" ref="M5:M26" si="4">IF($I5=5,1,0)</f>
        <v>1</v>
      </c>
      <c r="N5" s="1">
        <f t="shared" ref="N5:N26" si="5">IF($I5=4,1,0)</f>
        <v>0</v>
      </c>
      <c r="O5" s="1">
        <f t="shared" ref="O5:O26" si="6">IF($I5&lt;4, 1,0)</f>
        <v>0</v>
      </c>
    </row>
    <row r="6" spans="1:15">
      <c r="A6" s="1">
        <v>3</v>
      </c>
      <c r="B6" s="6">
        <v>1</v>
      </c>
      <c r="C6" s="6">
        <v>1</v>
      </c>
      <c r="D6" s="6"/>
      <c r="E6" s="6">
        <v>1</v>
      </c>
      <c r="F6" s="6">
        <v>1</v>
      </c>
      <c r="G6" s="6">
        <v>1</v>
      </c>
      <c r="H6" s="6"/>
      <c r="I6" s="1">
        <f t="shared" si="0"/>
        <v>5</v>
      </c>
      <c r="J6" s="3">
        <f t="shared" si="1"/>
        <v>0.7142857142857143</v>
      </c>
      <c r="K6" s="1">
        <f t="shared" si="2"/>
        <v>0</v>
      </c>
      <c r="L6" s="1">
        <f t="shared" si="3"/>
        <v>0</v>
      </c>
      <c r="M6" s="1">
        <f t="shared" si="4"/>
        <v>1</v>
      </c>
      <c r="N6" s="1">
        <f t="shared" si="5"/>
        <v>0</v>
      </c>
      <c r="O6" s="1">
        <f t="shared" si="6"/>
        <v>0</v>
      </c>
    </row>
    <row r="7" spans="1:15">
      <c r="A7" s="1">
        <v>4</v>
      </c>
      <c r="B7" s="6">
        <v>1</v>
      </c>
      <c r="C7" s="6">
        <v>1</v>
      </c>
      <c r="D7" s="6">
        <v>1</v>
      </c>
      <c r="E7" s="6">
        <v>1</v>
      </c>
      <c r="F7" s="6"/>
      <c r="G7" s="6">
        <v>1</v>
      </c>
      <c r="H7" s="6"/>
      <c r="I7" s="1">
        <f t="shared" si="0"/>
        <v>5</v>
      </c>
      <c r="J7" s="3">
        <f t="shared" si="1"/>
        <v>0.7142857142857143</v>
      </c>
      <c r="K7" s="1">
        <f t="shared" si="2"/>
        <v>0</v>
      </c>
      <c r="L7" s="1">
        <f t="shared" si="3"/>
        <v>0</v>
      </c>
      <c r="M7" s="1">
        <f t="shared" si="4"/>
        <v>1</v>
      </c>
      <c r="N7" s="1">
        <f t="shared" si="5"/>
        <v>0</v>
      </c>
      <c r="O7" s="1">
        <f t="shared" si="6"/>
        <v>0</v>
      </c>
    </row>
    <row r="8" spans="1:15">
      <c r="A8" s="1">
        <v>5</v>
      </c>
      <c r="B8" s="6">
        <v>1</v>
      </c>
      <c r="C8" s="6"/>
      <c r="D8" s="6"/>
      <c r="E8" s="6">
        <v>1</v>
      </c>
      <c r="F8" s="6"/>
      <c r="G8" s="6"/>
      <c r="H8" s="6"/>
      <c r="I8" s="1">
        <f t="shared" si="0"/>
        <v>2</v>
      </c>
      <c r="J8" s="3">
        <f t="shared" si="1"/>
        <v>0.2857142857142857</v>
      </c>
      <c r="K8" s="1">
        <f t="shared" si="2"/>
        <v>0</v>
      </c>
      <c r="L8" s="1">
        <f t="shared" si="3"/>
        <v>0</v>
      </c>
      <c r="M8" s="1">
        <f t="shared" si="4"/>
        <v>0</v>
      </c>
      <c r="N8" s="1">
        <f t="shared" si="5"/>
        <v>0</v>
      </c>
      <c r="O8" s="1">
        <f t="shared" si="6"/>
        <v>1</v>
      </c>
    </row>
    <row r="9" spans="1:15">
      <c r="A9" s="1">
        <v>6</v>
      </c>
      <c r="B9" s="6"/>
      <c r="C9" s="6"/>
      <c r="D9" s="6"/>
      <c r="E9" s="6">
        <v>1</v>
      </c>
      <c r="F9" s="6">
        <v>1</v>
      </c>
      <c r="G9" s="6">
        <v>1</v>
      </c>
      <c r="H9" s="6">
        <v>1</v>
      </c>
      <c r="I9" s="1">
        <f t="shared" si="0"/>
        <v>4</v>
      </c>
      <c r="J9" s="3">
        <f t="shared" si="1"/>
        <v>0.5714285714285714</v>
      </c>
      <c r="K9" s="1">
        <f t="shared" si="2"/>
        <v>0</v>
      </c>
      <c r="L9" s="1">
        <f t="shared" si="3"/>
        <v>0</v>
      </c>
      <c r="M9" s="1">
        <f t="shared" si="4"/>
        <v>0</v>
      </c>
      <c r="N9" s="1">
        <f t="shared" si="5"/>
        <v>1</v>
      </c>
      <c r="O9" s="1">
        <f t="shared" si="6"/>
        <v>0</v>
      </c>
    </row>
    <row r="10" spans="1:15">
      <c r="A10" s="1">
        <v>7</v>
      </c>
      <c r="B10" s="6">
        <v>1</v>
      </c>
      <c r="C10" s="6">
        <v>1</v>
      </c>
      <c r="D10" s="6">
        <v>1</v>
      </c>
      <c r="E10" s="6">
        <v>1</v>
      </c>
      <c r="F10" s="6"/>
      <c r="G10" s="6"/>
      <c r="H10" s="6"/>
      <c r="I10" s="1">
        <f t="shared" si="0"/>
        <v>4</v>
      </c>
      <c r="J10" s="3">
        <f t="shared" si="1"/>
        <v>0.5714285714285714</v>
      </c>
      <c r="K10" s="1">
        <f t="shared" si="2"/>
        <v>0</v>
      </c>
      <c r="L10" s="1">
        <f t="shared" si="3"/>
        <v>0</v>
      </c>
      <c r="M10" s="1">
        <f t="shared" si="4"/>
        <v>0</v>
      </c>
      <c r="N10" s="1">
        <f t="shared" si="5"/>
        <v>1</v>
      </c>
      <c r="O10" s="1">
        <f t="shared" si="6"/>
        <v>0</v>
      </c>
    </row>
    <row r="11" spans="1:15">
      <c r="A11" s="1">
        <v>8</v>
      </c>
      <c r="B11" s="6">
        <v>1</v>
      </c>
      <c r="C11" s="6">
        <v>1</v>
      </c>
      <c r="D11" s="6">
        <v>1</v>
      </c>
      <c r="E11" s="6">
        <v>1</v>
      </c>
      <c r="F11" s="6"/>
      <c r="G11" s="6"/>
      <c r="H11" s="6">
        <v>1</v>
      </c>
      <c r="I11" s="1">
        <f t="shared" si="0"/>
        <v>5</v>
      </c>
      <c r="J11" s="3">
        <f t="shared" si="1"/>
        <v>0.7142857142857143</v>
      </c>
      <c r="K11" s="1">
        <f t="shared" si="2"/>
        <v>0</v>
      </c>
      <c r="L11" s="1">
        <f t="shared" si="3"/>
        <v>0</v>
      </c>
      <c r="M11" s="1">
        <f t="shared" si="4"/>
        <v>1</v>
      </c>
      <c r="N11" s="1">
        <f t="shared" si="5"/>
        <v>0</v>
      </c>
      <c r="O11" s="1">
        <f t="shared" si="6"/>
        <v>0</v>
      </c>
    </row>
    <row r="12" spans="1:15">
      <c r="A12" s="1">
        <v>9</v>
      </c>
      <c r="B12" s="6">
        <v>1</v>
      </c>
      <c r="C12" s="6">
        <v>1</v>
      </c>
      <c r="D12" s="6">
        <v>1</v>
      </c>
      <c r="E12" s="6">
        <v>1</v>
      </c>
      <c r="F12" s="6"/>
      <c r="G12" s="6"/>
      <c r="H12" s="6"/>
      <c r="I12" s="1">
        <f t="shared" si="0"/>
        <v>4</v>
      </c>
      <c r="J12" s="3">
        <f t="shared" si="1"/>
        <v>0.5714285714285714</v>
      </c>
      <c r="K12" s="1">
        <f t="shared" si="2"/>
        <v>0</v>
      </c>
      <c r="L12" s="1">
        <f t="shared" si="3"/>
        <v>0</v>
      </c>
      <c r="M12" s="1">
        <f t="shared" si="4"/>
        <v>0</v>
      </c>
      <c r="N12" s="1">
        <f t="shared" si="5"/>
        <v>1</v>
      </c>
      <c r="O12" s="1">
        <f t="shared" si="6"/>
        <v>0</v>
      </c>
    </row>
    <row r="13" spans="1:15">
      <c r="A13" s="1">
        <v>10</v>
      </c>
      <c r="B13" s="6">
        <v>1</v>
      </c>
      <c r="C13" s="6">
        <v>1</v>
      </c>
      <c r="D13" s="6">
        <v>1</v>
      </c>
      <c r="E13" s="6">
        <v>1</v>
      </c>
      <c r="F13" s="6">
        <v>1</v>
      </c>
      <c r="G13" s="6">
        <v>1</v>
      </c>
      <c r="H13" s="6"/>
      <c r="I13" s="1">
        <f t="shared" si="0"/>
        <v>6</v>
      </c>
      <c r="J13" s="3">
        <f t="shared" si="1"/>
        <v>0.8571428571428571</v>
      </c>
      <c r="K13" s="1">
        <f t="shared" si="2"/>
        <v>0</v>
      </c>
      <c r="L13" s="1">
        <f t="shared" si="3"/>
        <v>1</v>
      </c>
      <c r="M13" s="1">
        <f t="shared" si="4"/>
        <v>0</v>
      </c>
      <c r="N13" s="1">
        <f t="shared" si="5"/>
        <v>0</v>
      </c>
      <c r="O13" s="1">
        <f t="shared" si="6"/>
        <v>0</v>
      </c>
    </row>
    <row r="14" spans="1:15">
      <c r="A14" s="1">
        <v>11</v>
      </c>
      <c r="B14" s="6">
        <v>1</v>
      </c>
      <c r="C14" s="6">
        <v>1</v>
      </c>
      <c r="D14" s="6">
        <v>1</v>
      </c>
      <c r="E14" s="6">
        <v>1</v>
      </c>
      <c r="F14" s="6"/>
      <c r="G14" s="6">
        <v>1</v>
      </c>
      <c r="H14" s="6"/>
      <c r="I14" s="1">
        <f t="shared" si="0"/>
        <v>5</v>
      </c>
      <c r="J14" s="3">
        <f t="shared" si="1"/>
        <v>0.7142857142857143</v>
      </c>
      <c r="K14" s="1">
        <f t="shared" si="2"/>
        <v>0</v>
      </c>
      <c r="L14" s="1">
        <f t="shared" si="3"/>
        <v>0</v>
      </c>
      <c r="M14" s="1">
        <f t="shared" si="4"/>
        <v>1</v>
      </c>
      <c r="N14" s="1">
        <f t="shared" si="5"/>
        <v>0</v>
      </c>
      <c r="O14" s="1">
        <f t="shared" si="6"/>
        <v>0</v>
      </c>
    </row>
    <row r="15" spans="1:15">
      <c r="A15" s="1">
        <v>12</v>
      </c>
      <c r="B15" s="6">
        <v>1</v>
      </c>
      <c r="C15" s="6">
        <v>1</v>
      </c>
      <c r="D15" s="6">
        <v>1</v>
      </c>
      <c r="E15" s="6">
        <v>1</v>
      </c>
      <c r="F15" s="6"/>
      <c r="G15" s="6">
        <v>1</v>
      </c>
      <c r="H15" s="6">
        <v>1</v>
      </c>
      <c r="I15" s="1">
        <f t="shared" si="0"/>
        <v>6</v>
      </c>
      <c r="J15" s="3">
        <f t="shared" si="1"/>
        <v>0.8571428571428571</v>
      </c>
      <c r="K15" s="1">
        <f t="shared" si="2"/>
        <v>0</v>
      </c>
      <c r="L15" s="1">
        <f t="shared" si="3"/>
        <v>1</v>
      </c>
      <c r="M15" s="1">
        <f t="shared" si="4"/>
        <v>0</v>
      </c>
      <c r="N15" s="1">
        <f t="shared" si="5"/>
        <v>0</v>
      </c>
      <c r="O15" s="1">
        <f t="shared" si="6"/>
        <v>0</v>
      </c>
    </row>
    <row r="16" spans="1:15">
      <c r="A16" s="1">
        <v>13</v>
      </c>
      <c r="B16" s="6">
        <v>1</v>
      </c>
      <c r="C16" s="6">
        <v>1</v>
      </c>
      <c r="D16" s="6">
        <v>1</v>
      </c>
      <c r="E16" s="6">
        <v>1</v>
      </c>
      <c r="F16" s="6">
        <v>1</v>
      </c>
      <c r="G16" s="6">
        <v>1</v>
      </c>
      <c r="H16" s="6">
        <v>1</v>
      </c>
      <c r="I16" s="1">
        <f t="shared" si="0"/>
        <v>7</v>
      </c>
      <c r="J16" s="3">
        <f t="shared" si="1"/>
        <v>1</v>
      </c>
      <c r="K16" s="1">
        <f t="shared" si="2"/>
        <v>1</v>
      </c>
      <c r="L16" s="1">
        <f t="shared" si="3"/>
        <v>0</v>
      </c>
      <c r="M16" s="1">
        <f t="shared" si="4"/>
        <v>0</v>
      </c>
      <c r="N16" s="1">
        <f t="shared" si="5"/>
        <v>0</v>
      </c>
      <c r="O16" s="1">
        <f t="shared" si="6"/>
        <v>0</v>
      </c>
    </row>
    <row r="17" spans="1:15">
      <c r="A17" s="1">
        <v>14</v>
      </c>
      <c r="B17" s="6">
        <v>1</v>
      </c>
      <c r="C17" s="6"/>
      <c r="D17" s="6">
        <v>1</v>
      </c>
      <c r="E17" s="6">
        <v>1</v>
      </c>
      <c r="F17" s="6">
        <v>1</v>
      </c>
      <c r="G17" s="6">
        <v>1</v>
      </c>
      <c r="H17" s="6">
        <v>1</v>
      </c>
      <c r="I17" s="1">
        <f t="shared" si="0"/>
        <v>6</v>
      </c>
      <c r="J17" s="3">
        <f t="shared" si="1"/>
        <v>0.8571428571428571</v>
      </c>
      <c r="K17" s="1">
        <f t="shared" si="2"/>
        <v>0</v>
      </c>
      <c r="L17" s="1">
        <f t="shared" si="3"/>
        <v>1</v>
      </c>
      <c r="M17" s="1">
        <f t="shared" si="4"/>
        <v>0</v>
      </c>
      <c r="N17" s="1">
        <f t="shared" si="5"/>
        <v>0</v>
      </c>
      <c r="O17" s="1">
        <f t="shared" si="6"/>
        <v>0</v>
      </c>
    </row>
    <row r="18" spans="1:15">
      <c r="A18" s="1">
        <v>15</v>
      </c>
      <c r="B18" s="6">
        <v>1</v>
      </c>
      <c r="C18" s="6">
        <v>1</v>
      </c>
      <c r="D18" s="6">
        <v>1</v>
      </c>
      <c r="E18" s="6">
        <v>1</v>
      </c>
      <c r="F18" s="6">
        <v>1</v>
      </c>
      <c r="G18" s="6">
        <v>1</v>
      </c>
      <c r="H18" s="6"/>
      <c r="I18" s="1">
        <f t="shared" si="0"/>
        <v>6</v>
      </c>
      <c r="J18" s="3">
        <f t="shared" si="1"/>
        <v>0.8571428571428571</v>
      </c>
      <c r="K18" s="1">
        <f t="shared" si="2"/>
        <v>0</v>
      </c>
      <c r="L18" s="1">
        <f t="shared" si="3"/>
        <v>1</v>
      </c>
      <c r="M18" s="1">
        <f t="shared" si="4"/>
        <v>0</v>
      </c>
      <c r="N18" s="1">
        <f t="shared" si="5"/>
        <v>0</v>
      </c>
      <c r="O18" s="1">
        <f t="shared" si="6"/>
        <v>0</v>
      </c>
    </row>
    <row r="19" spans="1:15">
      <c r="A19" s="1">
        <v>16</v>
      </c>
      <c r="B19" s="6">
        <v>1</v>
      </c>
      <c r="C19" s="6">
        <v>1</v>
      </c>
      <c r="D19" s="6">
        <v>1</v>
      </c>
      <c r="E19" s="6">
        <v>1</v>
      </c>
      <c r="F19" s="6"/>
      <c r="G19" s="6"/>
      <c r="H19" s="6">
        <v>1</v>
      </c>
      <c r="I19" s="1">
        <f t="shared" si="0"/>
        <v>5</v>
      </c>
      <c r="J19" s="3">
        <f t="shared" si="1"/>
        <v>0.7142857142857143</v>
      </c>
      <c r="K19" s="1">
        <f t="shared" si="2"/>
        <v>0</v>
      </c>
      <c r="L19" s="1">
        <f t="shared" si="3"/>
        <v>0</v>
      </c>
      <c r="M19" s="1">
        <f t="shared" si="4"/>
        <v>1</v>
      </c>
      <c r="N19" s="1">
        <f t="shared" si="5"/>
        <v>0</v>
      </c>
      <c r="O19" s="1">
        <f t="shared" si="6"/>
        <v>0</v>
      </c>
    </row>
    <row r="20" spans="1:15">
      <c r="A20" s="1">
        <v>17</v>
      </c>
      <c r="B20" s="6"/>
      <c r="C20" s="6">
        <v>1</v>
      </c>
      <c r="D20" s="6">
        <v>1</v>
      </c>
      <c r="E20" s="6">
        <v>1</v>
      </c>
      <c r="F20" s="6"/>
      <c r="G20" s="6"/>
      <c r="H20" s="6">
        <v>1</v>
      </c>
      <c r="I20" s="1">
        <f t="shared" si="0"/>
        <v>4</v>
      </c>
      <c r="J20" s="3">
        <f t="shared" si="1"/>
        <v>0.5714285714285714</v>
      </c>
      <c r="K20" s="1">
        <f t="shared" si="2"/>
        <v>0</v>
      </c>
      <c r="L20" s="1">
        <f t="shared" si="3"/>
        <v>0</v>
      </c>
      <c r="M20" s="1">
        <f t="shared" si="4"/>
        <v>0</v>
      </c>
      <c r="N20" s="1">
        <f t="shared" si="5"/>
        <v>1</v>
      </c>
      <c r="O20" s="1">
        <f t="shared" si="6"/>
        <v>0</v>
      </c>
    </row>
    <row r="21" spans="1:15">
      <c r="A21" s="1">
        <v>18</v>
      </c>
      <c r="B21" s="6">
        <v>1</v>
      </c>
      <c r="C21" s="6">
        <v>1</v>
      </c>
      <c r="D21" s="6">
        <v>1</v>
      </c>
      <c r="E21" s="6">
        <v>1</v>
      </c>
      <c r="F21" s="6"/>
      <c r="G21" s="6">
        <v>1</v>
      </c>
      <c r="H21" s="6"/>
      <c r="I21" s="1">
        <f t="shared" si="0"/>
        <v>5</v>
      </c>
      <c r="J21" s="3">
        <f t="shared" si="1"/>
        <v>0.7142857142857143</v>
      </c>
      <c r="K21" s="1">
        <f t="shared" si="2"/>
        <v>0</v>
      </c>
      <c r="L21" s="1">
        <f t="shared" si="3"/>
        <v>0</v>
      </c>
      <c r="M21" s="1">
        <f t="shared" si="4"/>
        <v>1</v>
      </c>
      <c r="N21" s="1">
        <f t="shared" si="5"/>
        <v>0</v>
      </c>
      <c r="O21" s="1">
        <f t="shared" si="6"/>
        <v>0</v>
      </c>
    </row>
    <row r="22" spans="1:15">
      <c r="A22" s="1">
        <v>19</v>
      </c>
      <c r="B22" s="6">
        <v>1</v>
      </c>
      <c r="C22" s="6">
        <v>1</v>
      </c>
      <c r="D22" s="6">
        <v>1</v>
      </c>
      <c r="E22" s="6">
        <v>1</v>
      </c>
      <c r="F22" s="6">
        <v>1</v>
      </c>
      <c r="G22" s="6">
        <v>1</v>
      </c>
      <c r="H22" s="6"/>
      <c r="I22" s="1">
        <f t="shared" si="0"/>
        <v>6</v>
      </c>
      <c r="J22" s="3">
        <f t="shared" si="1"/>
        <v>0.8571428571428571</v>
      </c>
      <c r="K22" s="1">
        <f t="shared" si="2"/>
        <v>0</v>
      </c>
      <c r="L22" s="1">
        <f t="shared" si="3"/>
        <v>1</v>
      </c>
      <c r="M22" s="1">
        <f t="shared" si="4"/>
        <v>0</v>
      </c>
      <c r="N22" s="1">
        <f t="shared" si="5"/>
        <v>0</v>
      </c>
      <c r="O22" s="1">
        <f t="shared" si="6"/>
        <v>0</v>
      </c>
    </row>
    <row r="23" spans="1:15">
      <c r="A23" s="1">
        <v>20</v>
      </c>
      <c r="B23" s="6">
        <v>1</v>
      </c>
      <c r="C23" s="6"/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1">
        <f t="shared" si="0"/>
        <v>6</v>
      </c>
      <c r="J23" s="3">
        <f t="shared" si="1"/>
        <v>0.8571428571428571</v>
      </c>
      <c r="K23" s="1">
        <f t="shared" si="2"/>
        <v>0</v>
      </c>
      <c r="L23" s="1">
        <f t="shared" si="3"/>
        <v>1</v>
      </c>
      <c r="M23" s="1">
        <f t="shared" si="4"/>
        <v>0</v>
      </c>
      <c r="N23" s="1">
        <f t="shared" si="5"/>
        <v>0</v>
      </c>
      <c r="O23" s="1">
        <f t="shared" si="6"/>
        <v>0</v>
      </c>
    </row>
    <row r="24" spans="1:15">
      <c r="A24" s="1">
        <v>21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/>
      <c r="H24" s="6">
        <v>1</v>
      </c>
      <c r="I24" s="1">
        <f t="shared" si="0"/>
        <v>6</v>
      </c>
      <c r="J24" s="3">
        <f t="shared" si="1"/>
        <v>0.8571428571428571</v>
      </c>
      <c r="K24" s="1">
        <f t="shared" si="2"/>
        <v>0</v>
      </c>
      <c r="L24" s="1">
        <f t="shared" si="3"/>
        <v>1</v>
      </c>
      <c r="M24" s="1">
        <f t="shared" si="4"/>
        <v>0</v>
      </c>
      <c r="N24" s="1">
        <f t="shared" si="5"/>
        <v>0</v>
      </c>
      <c r="O24" s="1">
        <f t="shared" si="6"/>
        <v>0</v>
      </c>
    </row>
    <row r="25" spans="1:15">
      <c r="A25" s="1">
        <v>22</v>
      </c>
      <c r="B25" s="6"/>
      <c r="C25" s="6">
        <v>1</v>
      </c>
      <c r="D25" s="6">
        <v>1</v>
      </c>
      <c r="E25" s="6">
        <v>1</v>
      </c>
      <c r="F25" s="6">
        <v>1</v>
      </c>
      <c r="G25" s="6"/>
      <c r="H25" s="6"/>
      <c r="I25" s="1">
        <f t="shared" si="0"/>
        <v>4</v>
      </c>
      <c r="J25" s="3">
        <f t="shared" si="1"/>
        <v>0.5714285714285714</v>
      </c>
      <c r="K25" s="1">
        <f t="shared" si="2"/>
        <v>0</v>
      </c>
      <c r="L25" s="1">
        <f t="shared" si="3"/>
        <v>0</v>
      </c>
      <c r="M25" s="1">
        <f t="shared" si="4"/>
        <v>0</v>
      </c>
      <c r="N25" s="1">
        <f t="shared" si="5"/>
        <v>1</v>
      </c>
      <c r="O25" s="1">
        <f t="shared" si="6"/>
        <v>0</v>
      </c>
    </row>
    <row r="26" spans="1:15">
      <c r="A26" s="1">
        <v>23</v>
      </c>
      <c r="B26" s="6"/>
      <c r="C26" s="6">
        <v>1</v>
      </c>
      <c r="D26" s="6">
        <v>1</v>
      </c>
      <c r="E26" s="6">
        <v>1</v>
      </c>
      <c r="F26" s="6">
        <v>1</v>
      </c>
      <c r="G26" s="6">
        <v>1</v>
      </c>
      <c r="H26" s="6"/>
      <c r="I26" s="1">
        <f t="shared" si="0"/>
        <v>5</v>
      </c>
      <c r="J26" s="3">
        <f t="shared" si="1"/>
        <v>0.7142857142857143</v>
      </c>
      <c r="K26" s="1">
        <f t="shared" si="2"/>
        <v>0</v>
      </c>
      <c r="L26" s="1">
        <f t="shared" si="3"/>
        <v>0</v>
      </c>
      <c r="M26" s="1">
        <f t="shared" si="4"/>
        <v>1</v>
      </c>
      <c r="N26" s="1">
        <f t="shared" si="5"/>
        <v>0</v>
      </c>
      <c r="O26" s="1">
        <f t="shared" si="6"/>
        <v>0</v>
      </c>
    </row>
    <row r="28" spans="1:15">
      <c r="A28" s="1">
        <f>COUNT(A4:A26)</f>
        <v>23</v>
      </c>
      <c r="B28" s="1">
        <f>SUM(B4:B26)</f>
        <v>18</v>
      </c>
      <c r="C28" s="1">
        <f t="shared" ref="C28:H28" si="7">SUM(C4:C26)</f>
        <v>19</v>
      </c>
      <c r="D28" s="1">
        <f t="shared" si="7"/>
        <v>20</v>
      </c>
      <c r="E28" s="1">
        <f t="shared" si="7"/>
        <v>23</v>
      </c>
      <c r="F28" s="1">
        <f t="shared" si="7"/>
        <v>12</v>
      </c>
      <c r="G28" s="1">
        <f t="shared" si="7"/>
        <v>13</v>
      </c>
      <c r="H28" s="1">
        <f t="shared" si="7"/>
        <v>10</v>
      </c>
      <c r="K28" s="1">
        <f>SUM(K4:K26)</f>
        <v>1</v>
      </c>
      <c r="L28" s="1">
        <f t="shared" ref="L28:O28" si="8">SUM(L4:L26)</f>
        <v>7</v>
      </c>
      <c r="M28" s="1">
        <f t="shared" si="8"/>
        <v>8</v>
      </c>
      <c r="N28" s="1">
        <f t="shared" si="8"/>
        <v>6</v>
      </c>
      <c r="O28" s="1">
        <f t="shared" si="8"/>
        <v>1</v>
      </c>
    </row>
    <row r="29" spans="1:15">
      <c r="B29" s="8">
        <f>B28/$A$28</f>
        <v>0.78260869565217395</v>
      </c>
      <c r="C29" s="8">
        <f t="shared" ref="C29:H29" si="9">C28/$A$28</f>
        <v>0.82608695652173914</v>
      </c>
      <c r="D29" s="8">
        <f t="shared" si="9"/>
        <v>0.86956521739130432</v>
      </c>
      <c r="E29" s="8">
        <f t="shared" si="9"/>
        <v>1</v>
      </c>
      <c r="F29" s="9">
        <f t="shared" si="9"/>
        <v>0.52173913043478259</v>
      </c>
      <c r="G29" s="9">
        <f t="shared" si="9"/>
        <v>0.56521739130434778</v>
      </c>
      <c r="H29" s="9">
        <f t="shared" si="9"/>
        <v>0.43478260869565216</v>
      </c>
      <c r="K29" s="5">
        <f>K28/$A28</f>
        <v>4.3478260869565216E-2</v>
      </c>
      <c r="L29" s="5">
        <f t="shared" ref="L29:O29" si="10">L28/$A28</f>
        <v>0.30434782608695654</v>
      </c>
      <c r="M29" s="5">
        <f t="shared" si="10"/>
        <v>0.34782608695652173</v>
      </c>
      <c r="N29" s="5">
        <f t="shared" si="10"/>
        <v>0.2608695652173913</v>
      </c>
      <c r="O29" s="5">
        <f t="shared" si="10"/>
        <v>4.3478260869565216E-2</v>
      </c>
    </row>
    <row r="30" spans="1:15">
      <c r="K30" s="5">
        <f>SUM($K29:K29)</f>
        <v>4.3478260869565216E-2</v>
      </c>
      <c r="L30" s="5">
        <f>SUM($K29:L29)</f>
        <v>0.34782608695652173</v>
      </c>
      <c r="M30" s="5">
        <f>SUM($K29:M29)</f>
        <v>0.69565217391304346</v>
      </c>
      <c r="N30" s="5">
        <f>SUM($K29:N29)</f>
        <v>0.95652173913043481</v>
      </c>
      <c r="O30" s="5">
        <f>SUM($K29:O29)</f>
        <v>1</v>
      </c>
    </row>
  </sheetData>
  <pageMargins left="0.7" right="0.7" top="0.75" bottom="0.75" header="0.3" footer="0.3"/>
  <pageSetup orientation="portrait" r:id="rId1"/>
  <ignoredErrors>
    <ignoredError sqref="B28:H28 I25:I26 I4:I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Pestania</dc:creator>
  <cp:lastModifiedBy>Pestania</cp:lastModifiedBy>
  <dcterms:created xsi:type="dcterms:W3CDTF">2012-05-12T19:17:10Z</dcterms:created>
  <dcterms:modified xsi:type="dcterms:W3CDTF">2012-05-21T07:12:59Z</dcterms:modified>
</cp:coreProperties>
</file>